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<sst xmlns="http://schemas.openxmlformats.org/spreadsheetml/2006/main" count="227" uniqueCount="127">
  <si>
    <t xml:space="preserve">Uvoz 25.03.2016 </t>
  </si>
  <si>
    <t>Eura</t>
  </si>
  <si>
    <t>Kurs</t>
  </si>
  <si>
    <t>Izn.dinara</t>
  </si>
  <si>
    <t>Vrednost ino racuna u EURO</t>
  </si>
  <si>
    <t>ZAVISNI TROSKOVI</t>
  </si>
  <si>
    <t>IZNOS</t>
  </si>
  <si>
    <t>PDV 20%</t>
  </si>
  <si>
    <t>PDV 10%</t>
  </si>
  <si>
    <t>CON TEXO 399/201</t>
  </si>
  <si>
    <t>Carina 2106-3604-005779</t>
  </si>
  <si>
    <t>Ukupno</t>
  </si>
  <si>
    <t>Osnovica za pdv 20% uvoz</t>
  </si>
  <si>
    <t>Osnovica za pdv 10% uvoz</t>
  </si>
  <si>
    <t>Uk.iznos robe sa zavis.trosk. bez pdv</t>
  </si>
  <si>
    <t>Koeficijent zavisnih troskova</t>
  </si>
  <si>
    <t>NAZIV ARTIKLA</t>
  </si>
  <si>
    <t>JM</t>
  </si>
  <si>
    <t>KOLICINA</t>
  </si>
  <si>
    <t>NC EURO</t>
  </si>
  <si>
    <t>NC dinari</t>
  </si>
  <si>
    <t>Vred.din.</t>
  </si>
  <si>
    <t>Vred.euro</t>
  </si>
  <si>
    <t>1</t>
  </si>
  <si>
    <t>kom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</si>
  <si>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</si>
  <si>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</si>
  <si>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</si>
  <si>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</si>
  <si>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</si>
  <si>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</si>
  <si>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</si>
  <si>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</si>
  <si>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</si>
  <si>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</si>
  <si>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</si>
  <si>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</si>
  <si>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</si>
  <si>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</si>
  <si>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</si>
  <si>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</si>
  <si>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</si>
  <si>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</si>
  <si>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</si>
  <si>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</si>
  <si>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</si>
  <si>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</si>
  <si>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</si>
  <si>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</si>
  <si>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</si>
  <si>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</si>
  <si>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</si>
  <si>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</si>
  <si>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</si>
  <si>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</si>
  <si>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</si>
  <si>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</si>
  <si>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</si>
  <si>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</si>
  <si>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</si>
  <si>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</si>
  <si>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</si>
  <si>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</si>
  <si>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</si>
  <si>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</si>
  <si>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</si>
  <si>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</si>
  <si>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</si>
  <si>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</si>
  <si>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</si>
  <si>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</si>
  <si>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</si>
  <si>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</si>
  <si>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</si>
  <si>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</si>
  <si>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</si>
  <si>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</si>
  <si>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</si>
  <si>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</si>
  <si>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</si>
  <si>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</si>
  <si>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</si>
  <si>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</si>
  <si>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</si>
  <si>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</si>
  <si>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</si>
  <si>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</si>
  <si>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</si>
  <si>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</si>
  <si>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</si>
  <si>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</si>
  <si>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</si>
  <si>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</si>
  <si>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</si>
  <si>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</si>
  <si>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</si>
  <si>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</si>
  <si>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</si>
  <si>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</si>
  <si>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</si>
  <si>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</si>
  <si>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</si>
  <si>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</si>
  <si>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</si>
  <si>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</si>
  <si>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</si>
  <si>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</si>
  <si>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</si>
  <si>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</si>
  <si>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</si>
  <si>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</si>
  <si>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</si>
  <si>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</si>
  <si>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</si>
  <si>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</si>
  <si>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</si>
  <si>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</si>
  <si>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</si>
  <si>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</si>
  <si>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</si>
  <si>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</si>
  <si>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</si>
  <si>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</si>
  <si>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--------------------------------------------------------------------------</t>
  </si>
  <si>
    <t>Razlika  =</t>
  </si>
  <si>
    <t>DINARI</t>
  </si>
  <si>
    <t>VALUTA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</si>
</sst>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"/>
    <numFmt numFmtId="167" formatCode="0.0000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2" borderId="0" xfId="0" applyNumberFormat="1" applyFont="1" applyFill="1" applyAlignment="1" applyProtection="1">
      <alignment/>
      <protection locked="0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 wrapText="1"/>
      <protection locked="0"/>
    </xf>
    <xf numFmtId="166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" borderId="0" xfId="0" applyNumberFormat="1" applyFont="1" applyFill="1" applyAlignment="1">
      <alignment horizontal="center"/>
    </xf>
    <xf numFmtId="164" fontId="1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 horizontal="right"/>
      <protection locked="0"/>
    </xf>
    <xf numFmtId="166" fontId="0" fillId="3" borderId="0" xfId="0" applyNumberFormat="1" applyFill="1" applyAlignment="1">
      <alignment/>
    </xf>
    <xf numFmtId="16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1">
      <selection activeCell="A8" sqref="A8:A9"/>
    </sheetView>
  </sheetViews>
  <sheetFormatPr defaultColWidth="12.57421875" defaultRowHeight="12.75"/>
  <cols>
    <col min="1" max="1" width="45.421875" style="1" customWidth="1"/>
    <col min="2" max="2" width="14.00390625" style="2" customWidth="1"/>
    <col min="3" max="3" width="15.140625" style="2" customWidth="1"/>
    <col min="4" max="4" width="13.8515625" style="2" customWidth="1"/>
    <col min="5" max="5" width="13.28125" style="2" customWidth="1"/>
    <col min="6" max="6" width="17.140625" style="2" customWidth="1"/>
    <col min="7" max="9" width="11.57421875" style="2" customWidth="1"/>
    <col min="10" max="16384" width="11.57421875" style="0" customWidth="1"/>
  </cols>
  <sheetData>
    <row r="2" ht="12.75">
      <c r="B2" s="3" t="s">
        <v>0</v>
      </c>
    </row>
    <row r="3" spans="3:5" ht="12.75">
      <c r="C3" s="4" t="s">
        <v>1</v>
      </c>
      <c r="D3" s="5" t="s">
        <v>2</v>
      </c>
      <c r="E3" s="5" t="s">
        <v>3</v>
      </c>
    </row>
    <row r="4" spans="1:5" ht="12.75">
      <c r="A4" s="6" t="s">
        <v>4</v>
      </c>
      <c r="C4" s="7">
        <v>3150</v>
      </c>
      <c r="D4" s="8">
        <v>122.9369</v>
      </c>
      <c r="E4" s="9">
        <f>C4*D4</f>
        <v>387251.235</v>
      </c>
    </row>
    <row r="6" spans="1:4" ht="12.75">
      <c r="A6" s="10" t="s">
        <v>5</v>
      </c>
      <c r="B6" s="11" t="s">
        <v>6</v>
      </c>
      <c r="C6" s="11" t="s">
        <v>7</v>
      </c>
      <c r="D6" s="11" t="s">
        <v>8</v>
      </c>
    </row>
    <row r="7" spans="1:4" ht="12.75">
      <c r="A7" s="1" t="s">
        <v>9</v>
      </c>
      <c r="B7" s="7">
        <v>4000</v>
      </c>
      <c r="C7" s="7">
        <v>4001</v>
      </c>
      <c r="D7" s="7">
        <v>4002</v>
      </c>
    </row>
    <row r="8" spans="2:4" ht="12.75">
      <c r="B8" s="7">
        <v>0</v>
      </c>
      <c r="C8" s="7">
        <v>1</v>
      </c>
      <c r="D8" s="7">
        <v>2</v>
      </c>
    </row>
    <row r="9" spans="2:4" ht="12.75">
      <c r="B9" s="7">
        <v>0</v>
      </c>
      <c r="C9" s="7">
        <v>1</v>
      </c>
      <c r="D9" s="7">
        <v>2</v>
      </c>
    </row>
    <row r="10" spans="2:4" ht="12.75">
      <c r="B10" s="7">
        <v>0</v>
      </c>
      <c r="C10" s="7">
        <v>1</v>
      </c>
      <c r="D10" s="7">
        <v>2</v>
      </c>
    </row>
    <row r="11" spans="2:4" ht="12.75">
      <c r="B11" s="7">
        <v>0</v>
      </c>
      <c r="C11" s="7">
        <v>1</v>
      </c>
      <c r="D11" s="7">
        <v>2</v>
      </c>
    </row>
    <row r="12" spans="1:4" ht="12.75">
      <c r="A12" s="1" t="s">
        <v>10</v>
      </c>
      <c r="B12" s="7">
        <v>19372.79</v>
      </c>
      <c r="C12" s="7">
        <v>19373.79</v>
      </c>
      <c r="D12" s="7">
        <v>19374.79</v>
      </c>
    </row>
    <row r="13" spans="1:4" ht="12.75">
      <c r="A13" s="12" t="s">
        <v>11</v>
      </c>
      <c r="B13" s="9">
        <f>SUM(B7:B12)</f>
        <v>23372.79</v>
      </c>
      <c r="C13" s="9">
        <f>SUM(C7:C12)</f>
        <v>23378.79</v>
      </c>
      <c r="D13" s="9">
        <f>SUM(D7:D12)</f>
        <v>23384.79</v>
      </c>
    </row>
    <row r="15" spans="1:2" ht="12.75">
      <c r="A15" s="13" t="s">
        <v>12</v>
      </c>
      <c r="B15" s="9">
        <f>C12/0.2</f>
        <v>96868.95</v>
      </c>
    </row>
    <row r="16" spans="1:2" ht="12.75">
      <c r="A16" s="13" t="s">
        <v>13</v>
      </c>
      <c r="B16" s="9">
        <f>D12/0.1</f>
        <v>193747.9</v>
      </c>
    </row>
    <row r="18" spans="1:3" ht="12.75">
      <c r="A18" s="13" t="s">
        <v>14</v>
      </c>
      <c r="C18" s="14">
        <f>E4+B13</f>
        <v>410624.02499999997</v>
      </c>
    </row>
    <row r="19" spans="1:3" ht="12.75">
      <c r="A19" s="13" t="s">
        <v>15</v>
      </c>
      <c r="C19" s="15">
        <f>(B13/E4)</f>
        <v>0.0603556241725091</v>
      </c>
    </row>
    <row r="20" spans="1:3" ht="12.75">
      <c r="A20" s="13"/>
      <c r="C20" s="16"/>
    </row>
    <row r="21" spans="1:9" s="18" customFormat="1" ht="12.75">
      <c r="A21" s="10" t="s">
        <v>16</v>
      </c>
      <c r="B21" s="17" t="s">
        <v>17</v>
      </c>
      <c r="C21" s="11" t="s">
        <v>18</v>
      </c>
      <c r="D21" s="11" t="s">
        <v>19</v>
      </c>
      <c r="E21" s="11" t="s">
        <v>20</v>
      </c>
      <c r="F21" s="11" t="s">
        <v>21</v>
      </c>
      <c r="G21" s="11" t="s">
        <v>22</v>
      </c>
      <c r="H21" s="16"/>
      <c r="I21" s="16"/>
    </row>
    <row r="22" spans="1:7" ht="12.75">
      <c r="A22" s="19" t="s">
        <v>23</v>
      </c>
      <c r="B22" s="20" t="s">
        <v>24</v>
      </c>
      <c r="C22" s="7">
        <v>1500</v>
      </c>
      <c r="D22" s="21">
        <v>1.1</v>
      </c>
      <c r="E22" s="22">
        <f>(D22*$D$4)*(1+$C$19)</f>
        <v>143.3925166666667</v>
      </c>
      <c r="F22" s="22">
        <f>C22*E22</f>
        <v>215088.77500000005</v>
      </c>
      <c r="G22" s="22">
        <f>C22*D22</f>
        <v>1650.0000000000002</v>
      </c>
    </row>
    <row r="23" spans="1:7" ht="12.75">
      <c r="A23" s="19" t="s">
        <v>25</v>
      </c>
      <c r="B23" s="20" t="s">
        <v>24</v>
      </c>
      <c r="C23" s="7">
        <v>150</v>
      </c>
      <c r="D23" s="21">
        <v>10</v>
      </c>
      <c r="E23" s="22">
        <f>(D23*$D$4)*(1+$C$19)</f>
        <v>1303.5683333333334</v>
      </c>
      <c r="F23" s="22">
        <f>C23*E23</f>
        <v>195535.25</v>
      </c>
      <c r="G23" s="22">
        <f>C23*D23</f>
        <v>1500</v>
      </c>
    </row>
    <row r="24" spans="1:7" ht="12.75">
      <c r="A24" s="19" t="s">
        <v>26</v>
      </c>
      <c r="B24" s="20" t="s">
        <v>24</v>
      </c>
      <c r="C24" s="7">
        <v>0</v>
      </c>
      <c r="D24" s="21">
        <v>0</v>
      </c>
      <c r="E24" s="22">
        <f>(D24*$D$4)*(1+$C$19)</f>
        <v>0</v>
      </c>
      <c r="F24" s="22">
        <f>C24*E24</f>
        <v>0</v>
      </c>
      <c r="G24" s="22">
        <f>C24*D24</f>
        <v>0</v>
      </c>
    </row>
    <row r="25" spans="1:7" ht="12.75">
      <c r="A25" s="19" t="s">
        <v>27</v>
      </c>
      <c r="B25" s="20" t="s">
        <v>24</v>
      </c>
      <c r="C25" s="7">
        <v>0</v>
      </c>
      <c r="D25" s="21">
        <v>0</v>
      </c>
      <c r="E25" s="22">
        <f>(D25*$D$4)*(1+$C$19)</f>
        <v>0</v>
      </c>
      <c r="F25" s="22">
        <f>C25*E25</f>
        <v>0</v>
      </c>
      <c r="G25" s="22">
        <f>C25*D25</f>
        <v>0</v>
      </c>
    </row>
    <row r="26" spans="1:7" ht="12.75">
      <c r="A26" s="19" t="s">
        <v>28</v>
      </c>
      <c r="B26" s="20" t="s">
        <v>24</v>
      </c>
      <c r="C26" s="7">
        <v>0</v>
      </c>
      <c r="D26" s="21">
        <v>0</v>
      </c>
      <c r="E26" s="22">
        <f>(D26*$D$4)*(1+$C$19)</f>
        <v>0</v>
      </c>
      <c r="F26" s="22">
        <f>C26*E26</f>
        <v>0</v>
      </c>
      <c r="G26" s="22">
        <f>C26*D26</f>
        <v>0</v>
      </c>
    </row>
    <row r="27" spans="1:7" ht="12.75">
      <c r="A27" s="19" t="s">
        <v>29</v>
      </c>
      <c r="B27" s="20" t="s">
        <v>24</v>
      </c>
      <c r="C27" s="7">
        <v>0</v>
      </c>
      <c r="D27" s="21">
        <v>0</v>
      </c>
      <c r="E27" s="22">
        <f>(D27*$D$4)*(1+$C$19)</f>
        <v>0</v>
      </c>
      <c r="F27" s="22">
        <f>C27*E27</f>
        <v>0</v>
      </c>
      <c r="G27" s="22">
        <f>C27*D27</f>
        <v>0</v>
      </c>
    </row>
    <row r="28" spans="1:7" ht="12.75">
      <c r="A28" s="19" t="s">
        <v>30</v>
      </c>
      <c r="B28" s="20" t="s">
        <v>24</v>
      </c>
      <c r="C28" s="7">
        <v>0</v>
      </c>
      <c r="D28" s="21">
        <v>0</v>
      </c>
      <c r="E28" s="22">
        <f>(D28*$D$4)*(1+$C$19)</f>
        <v>0</v>
      </c>
      <c r="F28" s="22">
        <f>C28*E28</f>
        <v>0</v>
      </c>
      <c r="G28" s="22">
        <f>C28*D28</f>
        <v>0</v>
      </c>
    </row>
    <row r="29" spans="1:7" ht="12.75">
      <c r="A29" s="19" t="s">
        <v>31</v>
      </c>
      <c r="B29" s="20" t="s">
        <v>24</v>
      </c>
      <c r="C29" s="7">
        <v>0</v>
      </c>
      <c r="D29" s="21">
        <v>0</v>
      </c>
      <c r="E29" s="22">
        <f>(D29*$D$4)*(1+$C$19)</f>
        <v>0</v>
      </c>
      <c r="F29" s="22">
        <f>C29*E29</f>
        <v>0</v>
      </c>
      <c r="G29" s="22">
        <f>C29*D29</f>
        <v>0</v>
      </c>
    </row>
    <row r="30" spans="1:7" ht="12.75">
      <c r="A30" s="19" t="s">
        <v>32</v>
      </c>
      <c r="B30" s="20" t="s">
        <v>24</v>
      </c>
      <c r="C30" s="7">
        <v>0</v>
      </c>
      <c r="D30" s="21">
        <v>0</v>
      </c>
      <c r="E30" s="22">
        <f>(D30*$D$4)*(1+$C$19)</f>
        <v>0</v>
      </c>
      <c r="F30" s="22">
        <f>C30*E30</f>
        <v>0</v>
      </c>
      <c r="G30" s="22">
        <f>C30*D30</f>
        <v>0</v>
      </c>
    </row>
    <row r="31" spans="1:7" ht="12.75">
      <c r="A31" s="19" t="s">
        <v>33</v>
      </c>
      <c r="B31" s="20" t="s">
        <v>24</v>
      </c>
      <c r="C31" s="7">
        <v>0</v>
      </c>
      <c r="D31" s="21">
        <v>0</v>
      </c>
      <c r="E31" s="22">
        <f>(D31*$D$4)*(1+$C$19)</f>
        <v>0</v>
      </c>
      <c r="F31" s="22">
        <f>C31*E31</f>
        <v>0</v>
      </c>
      <c r="G31" s="22">
        <f>C31*D31</f>
        <v>0</v>
      </c>
    </row>
    <row r="32" spans="1:7" ht="12.75">
      <c r="A32" s="19" t="s">
        <v>34</v>
      </c>
      <c r="B32" s="20" t="s">
        <v>24</v>
      </c>
      <c r="C32" s="7">
        <v>0</v>
      </c>
      <c r="D32" s="21">
        <v>0</v>
      </c>
      <c r="E32" s="22">
        <f>(D32*$D$4)*(1+$C$19)</f>
        <v>0</v>
      </c>
      <c r="F32" s="22">
        <f>C32*E32</f>
        <v>0</v>
      </c>
      <c r="G32" s="22">
        <f>C32*D32</f>
        <v>0</v>
      </c>
    </row>
    <row r="33" spans="1:7" ht="12.75">
      <c r="A33" s="19" t="s">
        <v>35</v>
      </c>
      <c r="B33" s="20" t="s">
        <v>24</v>
      </c>
      <c r="C33" s="7">
        <v>0</v>
      </c>
      <c r="D33" s="21">
        <v>0</v>
      </c>
      <c r="E33" s="22">
        <f>(D33*$D$4)*(1+$C$19)</f>
        <v>0</v>
      </c>
      <c r="F33" s="22">
        <f>C33*E33</f>
        <v>0</v>
      </c>
      <c r="G33" s="22">
        <f>C33*D33</f>
        <v>0</v>
      </c>
    </row>
    <row r="34" spans="1:7" ht="12.75">
      <c r="A34" s="19" t="s">
        <v>36</v>
      </c>
      <c r="B34" s="20" t="s">
        <v>24</v>
      </c>
      <c r="C34" s="7">
        <v>0</v>
      </c>
      <c r="D34" s="21">
        <v>0</v>
      </c>
      <c r="E34" s="22">
        <f>(D34*$D$4)*(1+$C$19)</f>
        <v>0</v>
      </c>
      <c r="F34" s="22">
        <f>C34*E34</f>
        <v>0</v>
      </c>
      <c r="G34" s="22">
        <f>C34*D34</f>
        <v>0</v>
      </c>
    </row>
    <row r="35" spans="1:7" ht="12.75">
      <c r="A35" s="19" t="s">
        <v>37</v>
      </c>
      <c r="B35" s="20" t="s">
        <v>24</v>
      </c>
      <c r="C35" s="7">
        <v>0</v>
      </c>
      <c r="D35" s="21">
        <v>0</v>
      </c>
      <c r="E35" s="22">
        <f>(D35*$D$4)*(1+$C$19)</f>
        <v>0</v>
      </c>
      <c r="F35" s="22">
        <f>C35*E35</f>
        <v>0</v>
      </c>
      <c r="G35" s="22">
        <f>C35*D35</f>
        <v>0</v>
      </c>
    </row>
    <row r="36" spans="1:7" ht="12.75">
      <c r="A36" s="19" t="s">
        <v>38</v>
      </c>
      <c r="B36" s="20" t="s">
        <v>24</v>
      </c>
      <c r="C36" s="7">
        <v>0</v>
      </c>
      <c r="D36" s="21">
        <v>0</v>
      </c>
      <c r="E36" s="22">
        <f>(D36*$D$4)*(1+$C$19)</f>
        <v>0</v>
      </c>
      <c r="F36" s="22">
        <f>C36*E36</f>
        <v>0</v>
      </c>
      <c r="G36" s="22">
        <f>C36*D36</f>
        <v>0</v>
      </c>
    </row>
    <row r="37" spans="1:7" ht="12.75">
      <c r="A37" s="19" t="s">
        <v>39</v>
      </c>
      <c r="B37" s="20" t="s">
        <v>24</v>
      </c>
      <c r="C37" s="7">
        <v>0</v>
      </c>
      <c r="D37" s="21">
        <v>0</v>
      </c>
      <c r="E37" s="22">
        <f>(D37*$D$4)*(1+$C$19)</f>
        <v>0</v>
      </c>
      <c r="F37" s="22">
        <f>C37*E37</f>
        <v>0</v>
      </c>
      <c r="G37" s="22">
        <f>C37*D37</f>
        <v>0</v>
      </c>
    </row>
    <row r="38" spans="1:7" ht="12.75">
      <c r="A38" s="19" t="s">
        <v>40</v>
      </c>
      <c r="B38" s="20" t="s">
        <v>24</v>
      </c>
      <c r="C38" s="7">
        <v>0</v>
      </c>
      <c r="D38" s="21">
        <v>0</v>
      </c>
      <c r="E38" s="22">
        <f>(D38*$D$4)*(1+$C$19)</f>
        <v>0</v>
      </c>
      <c r="F38" s="22">
        <f>C38*E38</f>
        <v>0</v>
      </c>
      <c r="G38" s="22">
        <f>C38*D38</f>
        <v>0</v>
      </c>
    </row>
    <row r="39" spans="1:7" ht="12.75">
      <c r="A39" s="19" t="s">
        <v>41</v>
      </c>
      <c r="B39" s="20" t="s">
        <v>24</v>
      </c>
      <c r="C39" s="7">
        <v>0</v>
      </c>
      <c r="D39" s="21">
        <v>0</v>
      </c>
      <c r="E39" s="22">
        <f>(D39*$D$4)*(1+$C$19)</f>
        <v>0</v>
      </c>
      <c r="F39" s="22">
        <f>C39*E39</f>
        <v>0</v>
      </c>
      <c r="G39" s="22">
        <f>C39*D39</f>
        <v>0</v>
      </c>
    </row>
    <row r="40" spans="1:7" ht="12.75">
      <c r="A40" s="19" t="s">
        <v>42</v>
      </c>
      <c r="B40" s="20" t="s">
        <v>24</v>
      </c>
      <c r="C40" s="7">
        <v>0</v>
      </c>
      <c r="D40" s="21">
        <v>0</v>
      </c>
      <c r="E40" s="22">
        <f>(D40*$D$4)*(1+$C$19)</f>
        <v>0</v>
      </c>
      <c r="F40" s="22">
        <f>C40*E40</f>
        <v>0</v>
      </c>
      <c r="G40" s="22">
        <f>C40*D40</f>
        <v>0</v>
      </c>
    </row>
    <row r="41" spans="1:7" ht="12.75">
      <c r="A41" s="19" t="s">
        <v>43</v>
      </c>
      <c r="B41" s="20" t="s">
        <v>24</v>
      </c>
      <c r="C41" s="7">
        <v>0</v>
      </c>
      <c r="D41" s="21">
        <v>0</v>
      </c>
      <c r="E41" s="22">
        <f>(D41*$D$4)*(1+$C$19)</f>
        <v>0</v>
      </c>
      <c r="F41" s="22">
        <f>C41*E41</f>
        <v>0</v>
      </c>
      <c r="G41" s="22">
        <f>C41*D41</f>
        <v>0</v>
      </c>
    </row>
    <row r="42" spans="1:7" ht="12.75">
      <c r="A42" s="19" t="s">
        <v>44</v>
      </c>
      <c r="B42" s="20" t="s">
        <v>24</v>
      </c>
      <c r="C42" s="7">
        <v>0</v>
      </c>
      <c r="D42" s="21">
        <v>0</v>
      </c>
      <c r="E42" s="22">
        <f>(D42*$D$4)*(1+$C$19)</f>
        <v>0</v>
      </c>
      <c r="F42" s="22">
        <f>C42*E42</f>
        <v>0</v>
      </c>
      <c r="G42" s="22">
        <f>C42*D42</f>
        <v>0</v>
      </c>
    </row>
    <row r="43" spans="1:7" ht="12.75">
      <c r="A43" s="19" t="s">
        <v>45</v>
      </c>
      <c r="B43" s="20" t="s">
        <v>24</v>
      </c>
      <c r="C43" s="7">
        <v>0</v>
      </c>
      <c r="D43" s="21">
        <v>0</v>
      </c>
      <c r="E43" s="22">
        <f>(D43*$D$4)*(1+$C$19)</f>
        <v>0</v>
      </c>
      <c r="F43" s="22">
        <f>C43*E43</f>
        <v>0</v>
      </c>
      <c r="G43" s="22">
        <f>C43*D43</f>
        <v>0</v>
      </c>
    </row>
    <row r="44" spans="1:7" ht="12.75">
      <c r="A44" s="19" t="s">
        <v>46</v>
      </c>
      <c r="B44" s="20" t="s">
        <v>24</v>
      </c>
      <c r="C44" s="7">
        <v>0</v>
      </c>
      <c r="D44" s="21">
        <v>0</v>
      </c>
      <c r="E44" s="22">
        <f>(D44*$D$4)*(1+$C$19)</f>
        <v>0</v>
      </c>
      <c r="F44" s="22">
        <f>C44*E44</f>
        <v>0</v>
      </c>
      <c r="G44" s="22">
        <f>C44*D44</f>
        <v>0</v>
      </c>
    </row>
    <row r="45" spans="1:7" ht="12.75">
      <c r="A45" s="19" t="s">
        <v>47</v>
      </c>
      <c r="B45" s="20" t="s">
        <v>24</v>
      </c>
      <c r="C45" s="7">
        <v>0</v>
      </c>
      <c r="D45" s="21">
        <v>0</v>
      </c>
      <c r="E45" s="22">
        <f>(D45*$D$4)*(1+$C$19)</f>
        <v>0</v>
      </c>
      <c r="F45" s="22">
        <f>C45*E45</f>
        <v>0</v>
      </c>
      <c r="G45" s="22">
        <f>C45*D45</f>
        <v>0</v>
      </c>
    </row>
    <row r="46" spans="1:7" ht="12.75">
      <c r="A46" s="19" t="s">
        <v>48</v>
      </c>
      <c r="B46" s="20" t="s">
        <v>24</v>
      </c>
      <c r="C46" s="7">
        <v>0</v>
      </c>
      <c r="D46" s="21">
        <v>0</v>
      </c>
      <c r="E46" s="22">
        <f>(D46*$D$4)*(1+$C$19)</f>
        <v>0</v>
      </c>
      <c r="F46" s="22">
        <f>C46*E46</f>
        <v>0</v>
      </c>
      <c r="G46" s="22">
        <f>C46*D46</f>
        <v>0</v>
      </c>
    </row>
    <row r="47" spans="1:7" ht="12.75">
      <c r="A47" s="19" t="s">
        <v>49</v>
      </c>
      <c r="B47" s="20" t="s">
        <v>24</v>
      </c>
      <c r="C47" s="7">
        <v>0</v>
      </c>
      <c r="D47" s="21">
        <v>0</v>
      </c>
      <c r="E47" s="22">
        <f>(D47*$D$4)*(1+$C$19)</f>
        <v>0</v>
      </c>
      <c r="F47" s="22">
        <f>C47*E47</f>
        <v>0</v>
      </c>
      <c r="G47" s="22">
        <f>C47*D47</f>
        <v>0</v>
      </c>
    </row>
    <row r="48" spans="1:7" ht="12.75">
      <c r="A48" s="19" t="s">
        <v>50</v>
      </c>
      <c r="B48" s="20" t="s">
        <v>24</v>
      </c>
      <c r="C48" s="7">
        <v>0</v>
      </c>
      <c r="D48" s="21">
        <v>0</v>
      </c>
      <c r="E48" s="22">
        <f>(D48*$D$4)*(1+$C$19)</f>
        <v>0</v>
      </c>
      <c r="F48" s="22">
        <f>C48*E48</f>
        <v>0</v>
      </c>
      <c r="G48" s="22">
        <f>C48*D48</f>
        <v>0</v>
      </c>
    </row>
    <row r="49" spans="1:7" ht="12.75">
      <c r="A49" s="19" t="s">
        <v>51</v>
      </c>
      <c r="B49" s="20" t="s">
        <v>24</v>
      </c>
      <c r="C49" s="7">
        <v>0</v>
      </c>
      <c r="D49" s="21">
        <v>0</v>
      </c>
      <c r="E49" s="22">
        <f>(D49*$D$4)*(1+$C$19)</f>
        <v>0</v>
      </c>
      <c r="F49" s="22">
        <f>C49*E49</f>
        <v>0</v>
      </c>
      <c r="G49" s="22">
        <f>C49*D49</f>
        <v>0</v>
      </c>
    </row>
    <row r="50" spans="1:7" ht="12.75">
      <c r="A50" s="19" t="s">
        <v>52</v>
      </c>
      <c r="B50" s="20" t="s">
        <v>24</v>
      </c>
      <c r="C50" s="7">
        <v>0</v>
      </c>
      <c r="D50" s="21">
        <v>0</v>
      </c>
      <c r="E50" s="22">
        <f>(D50*$D$4)*(1+$C$19)</f>
        <v>0</v>
      </c>
      <c r="F50" s="22">
        <f>C50*E50</f>
        <v>0</v>
      </c>
      <c r="G50" s="22">
        <f>C50*D50</f>
        <v>0</v>
      </c>
    </row>
    <row r="51" spans="1:7" ht="12.75">
      <c r="A51" s="19" t="s">
        <v>53</v>
      </c>
      <c r="B51" s="20" t="s">
        <v>24</v>
      </c>
      <c r="C51" s="7">
        <v>0</v>
      </c>
      <c r="D51" s="21">
        <v>0</v>
      </c>
      <c r="E51" s="22">
        <f>(D51*$D$4)*(1+$C$19)</f>
        <v>0</v>
      </c>
      <c r="F51" s="22">
        <f>C51*E51</f>
        <v>0</v>
      </c>
      <c r="G51" s="22">
        <f>C51*D51</f>
        <v>0</v>
      </c>
    </row>
    <row r="52" spans="1:7" ht="12.75">
      <c r="A52" s="19" t="s">
        <v>54</v>
      </c>
      <c r="B52" s="20" t="s">
        <v>24</v>
      </c>
      <c r="C52" s="7">
        <v>0</v>
      </c>
      <c r="D52" s="21">
        <v>0</v>
      </c>
      <c r="E52" s="22">
        <f>(D52*$D$4)*(1+$C$19)</f>
        <v>0</v>
      </c>
      <c r="F52" s="22">
        <f>C52*E52</f>
        <v>0</v>
      </c>
      <c r="G52" s="22">
        <f>C52*D52</f>
        <v>0</v>
      </c>
    </row>
    <row r="53" spans="1:7" ht="12.75">
      <c r="A53" s="19" t="s">
        <v>55</v>
      </c>
      <c r="B53" s="20" t="s">
        <v>24</v>
      </c>
      <c r="C53" s="7">
        <v>0</v>
      </c>
      <c r="D53" s="21">
        <v>0</v>
      </c>
      <c r="E53" s="22">
        <f>(D53*$D$4)*(1+$C$19)</f>
        <v>0</v>
      </c>
      <c r="F53" s="22">
        <f>C53*E53</f>
        <v>0</v>
      </c>
      <c r="G53" s="22">
        <f>C53*D53</f>
        <v>0</v>
      </c>
    </row>
    <row r="54" spans="1:7" ht="12.75">
      <c r="A54" s="19" t="s">
        <v>56</v>
      </c>
      <c r="B54" s="20" t="s">
        <v>24</v>
      </c>
      <c r="C54" s="7">
        <v>0</v>
      </c>
      <c r="D54" s="21">
        <v>0</v>
      </c>
      <c r="E54" s="22">
        <f>(D54*$D$4)*(1+$C$19)</f>
        <v>0</v>
      </c>
      <c r="F54" s="22">
        <f>C54*E54</f>
        <v>0</v>
      </c>
      <c r="G54" s="22">
        <f>C54*D54</f>
        <v>0</v>
      </c>
    </row>
    <row r="55" spans="1:7" ht="12.75">
      <c r="A55" s="19" t="s">
        <v>57</v>
      </c>
      <c r="B55" s="20" t="s">
        <v>24</v>
      </c>
      <c r="C55" s="7">
        <v>0</v>
      </c>
      <c r="D55" s="21">
        <v>0</v>
      </c>
      <c r="E55" s="22">
        <f>(D55*$D$4)*(1+$C$19)</f>
        <v>0</v>
      </c>
      <c r="F55" s="22">
        <f>C55*E55</f>
        <v>0</v>
      </c>
      <c r="G55" s="22">
        <f>C55*D55</f>
        <v>0</v>
      </c>
    </row>
    <row r="56" spans="1:7" ht="12.75">
      <c r="A56" s="19" t="s">
        <v>58</v>
      </c>
      <c r="B56" s="20" t="s">
        <v>24</v>
      </c>
      <c r="C56" s="7">
        <v>0</v>
      </c>
      <c r="D56" s="21">
        <v>0</v>
      </c>
      <c r="E56" s="22">
        <f>(D56*$D$4)*(1+$C$19)</f>
        <v>0</v>
      </c>
      <c r="F56" s="22">
        <f>C56*E56</f>
        <v>0</v>
      </c>
      <c r="G56" s="22">
        <f>C56*D56</f>
        <v>0</v>
      </c>
    </row>
    <row r="57" spans="1:7" ht="12.75">
      <c r="A57" s="19" t="s">
        <v>59</v>
      </c>
      <c r="B57" s="20" t="s">
        <v>24</v>
      </c>
      <c r="C57" s="7">
        <v>0</v>
      </c>
      <c r="D57" s="21">
        <v>0</v>
      </c>
      <c r="E57" s="22">
        <f>(D57*$D$4)*(1+$C$19)</f>
        <v>0</v>
      </c>
      <c r="F57" s="22">
        <f>C57*E57</f>
        <v>0</v>
      </c>
      <c r="G57" s="22">
        <f>C57*D57</f>
        <v>0</v>
      </c>
    </row>
    <row r="58" spans="1:7" ht="12.75">
      <c r="A58" s="19" t="s">
        <v>60</v>
      </c>
      <c r="B58" s="20" t="s">
        <v>24</v>
      </c>
      <c r="C58" s="7">
        <v>0</v>
      </c>
      <c r="D58" s="21">
        <v>0</v>
      </c>
      <c r="E58" s="22">
        <f>(D58*$D$4)*(1+$C$19)</f>
        <v>0</v>
      </c>
      <c r="F58" s="22">
        <f>C58*E58</f>
        <v>0</v>
      </c>
      <c r="G58" s="22">
        <f>C58*D58</f>
        <v>0</v>
      </c>
    </row>
    <row r="59" spans="1:7" ht="12.75">
      <c r="A59" s="19" t="s">
        <v>61</v>
      </c>
      <c r="B59" s="20" t="s">
        <v>24</v>
      </c>
      <c r="C59" s="7">
        <v>0</v>
      </c>
      <c r="D59" s="21">
        <v>0</v>
      </c>
      <c r="E59" s="22">
        <f>(D59*$D$4)*(1+$C$19)</f>
        <v>0</v>
      </c>
      <c r="F59" s="22">
        <f>C59*E59</f>
        <v>0</v>
      </c>
      <c r="G59" s="22">
        <f>C59*D59</f>
        <v>0</v>
      </c>
    </row>
    <row r="60" spans="1:7" ht="12.75">
      <c r="A60" s="19" t="s">
        <v>62</v>
      </c>
      <c r="B60" s="20" t="s">
        <v>24</v>
      </c>
      <c r="C60" s="7">
        <v>0</v>
      </c>
      <c r="D60" s="21">
        <v>0</v>
      </c>
      <c r="E60" s="22">
        <f>(D60*$D$4)*(1+$C$19)</f>
        <v>0</v>
      </c>
      <c r="F60" s="22">
        <f>C60*E60</f>
        <v>0</v>
      </c>
      <c r="G60" s="22">
        <f>C60*D60</f>
        <v>0</v>
      </c>
    </row>
    <row r="61" spans="1:7" ht="12.75">
      <c r="A61" s="19" t="s">
        <v>63</v>
      </c>
      <c r="B61" s="20" t="s">
        <v>24</v>
      </c>
      <c r="C61" s="7">
        <v>0</v>
      </c>
      <c r="D61" s="21">
        <v>0</v>
      </c>
      <c r="E61" s="22">
        <f>(D61*$D$4)*(1+$C$19)</f>
        <v>0</v>
      </c>
      <c r="F61" s="22">
        <f>C61*E61</f>
        <v>0</v>
      </c>
      <c r="G61" s="22">
        <f>C61*D61</f>
        <v>0</v>
      </c>
    </row>
    <row r="62" spans="1:7" ht="12.75">
      <c r="A62" s="19" t="s">
        <v>64</v>
      </c>
      <c r="B62" s="20" t="s">
        <v>24</v>
      </c>
      <c r="C62" s="7">
        <v>0</v>
      </c>
      <c r="D62" s="21">
        <v>0</v>
      </c>
      <c r="E62" s="22">
        <f>(D62*$D$4)*(1+$C$19)</f>
        <v>0</v>
      </c>
      <c r="F62" s="22">
        <f>C62*E62</f>
        <v>0</v>
      </c>
      <c r="G62" s="22">
        <f>C62*D62</f>
        <v>0</v>
      </c>
    </row>
    <row r="63" spans="1:7" ht="12.75">
      <c r="A63" s="19" t="s">
        <v>65</v>
      </c>
      <c r="B63" s="20" t="s">
        <v>24</v>
      </c>
      <c r="C63" s="7">
        <v>0</v>
      </c>
      <c r="D63" s="21">
        <v>0</v>
      </c>
      <c r="E63" s="22">
        <f>(D63*$D$4)*(1+$C$19)</f>
        <v>0</v>
      </c>
      <c r="F63" s="22">
        <f>C63*E63</f>
        <v>0</v>
      </c>
      <c r="G63" s="22">
        <f>C63*D63</f>
        <v>0</v>
      </c>
    </row>
    <row r="64" spans="1:7" ht="12.75">
      <c r="A64" s="19" t="s">
        <v>66</v>
      </c>
      <c r="B64" s="20" t="s">
        <v>24</v>
      </c>
      <c r="C64" s="7">
        <v>0</v>
      </c>
      <c r="D64" s="21">
        <v>0</v>
      </c>
      <c r="E64" s="22">
        <f>(D64*$D$4)*(1+$C$19)</f>
        <v>0</v>
      </c>
      <c r="F64" s="22">
        <f>C64*E64</f>
        <v>0</v>
      </c>
      <c r="G64" s="22">
        <f>C64*D64</f>
        <v>0</v>
      </c>
    </row>
    <row r="65" spans="1:7" ht="12.75">
      <c r="A65" s="19" t="s">
        <v>67</v>
      </c>
      <c r="B65" s="20" t="s">
        <v>24</v>
      </c>
      <c r="C65" s="7">
        <v>0</v>
      </c>
      <c r="D65" s="21">
        <v>0</v>
      </c>
      <c r="E65" s="22">
        <f>(D65*$D$4)*(1+$C$19)</f>
        <v>0</v>
      </c>
      <c r="F65" s="22">
        <f>C65*E65</f>
        <v>0</v>
      </c>
      <c r="G65" s="22">
        <f>C65*D65</f>
        <v>0</v>
      </c>
    </row>
    <row r="66" spans="1:7" ht="12.75">
      <c r="A66" s="19" t="s">
        <v>68</v>
      </c>
      <c r="B66" s="20" t="s">
        <v>24</v>
      </c>
      <c r="C66" s="7">
        <v>0</v>
      </c>
      <c r="D66" s="21">
        <v>0</v>
      </c>
      <c r="E66" s="22">
        <f>(D66*$D$4)*(1+$C$19)</f>
        <v>0</v>
      </c>
      <c r="F66" s="22">
        <f>C66*E66</f>
        <v>0</v>
      </c>
      <c r="G66" s="22">
        <f>C66*D66</f>
        <v>0</v>
      </c>
    </row>
    <row r="67" spans="1:7" ht="12.75">
      <c r="A67" s="19" t="s">
        <v>69</v>
      </c>
      <c r="B67" s="20" t="s">
        <v>24</v>
      </c>
      <c r="C67" s="7">
        <v>0</v>
      </c>
      <c r="D67" s="21">
        <v>0</v>
      </c>
      <c r="E67" s="22">
        <f>(D67*$D$4)*(1+$C$19)</f>
        <v>0</v>
      </c>
      <c r="F67" s="22">
        <f>C67*E67</f>
        <v>0</v>
      </c>
      <c r="G67" s="22">
        <f>C67*D67</f>
        <v>0</v>
      </c>
    </row>
    <row r="68" spans="1:7" ht="12.75">
      <c r="A68" s="19" t="s">
        <v>70</v>
      </c>
      <c r="B68" s="20" t="s">
        <v>24</v>
      </c>
      <c r="C68" s="7">
        <v>0</v>
      </c>
      <c r="D68" s="21">
        <v>0</v>
      </c>
      <c r="E68" s="22">
        <f>(D68*$D$4)*(1+$C$19)</f>
        <v>0</v>
      </c>
      <c r="F68" s="22">
        <f>C68*E68</f>
        <v>0</v>
      </c>
      <c r="G68" s="22">
        <f>C68*D68</f>
        <v>0</v>
      </c>
    </row>
    <row r="69" spans="1:7" ht="12.75">
      <c r="A69" s="19" t="s">
        <v>71</v>
      </c>
      <c r="B69" s="20" t="s">
        <v>24</v>
      </c>
      <c r="C69" s="7">
        <v>0</v>
      </c>
      <c r="D69" s="21">
        <v>0</v>
      </c>
      <c r="E69" s="22">
        <f>(D69*$D$4)*(1+$C$19)</f>
        <v>0</v>
      </c>
      <c r="F69" s="22">
        <f>C69*E69</f>
        <v>0</v>
      </c>
      <c r="G69" s="22">
        <f>C69*D69</f>
        <v>0</v>
      </c>
    </row>
    <row r="70" spans="1:7" ht="12.75">
      <c r="A70" s="19" t="s">
        <v>72</v>
      </c>
      <c r="B70" s="20" t="s">
        <v>24</v>
      </c>
      <c r="C70" s="7">
        <v>0</v>
      </c>
      <c r="D70" s="21">
        <v>0</v>
      </c>
      <c r="E70" s="22">
        <f>(D70*$D$4)*(1+$C$19)</f>
        <v>0</v>
      </c>
      <c r="F70" s="22">
        <f>C70*E70</f>
        <v>0</v>
      </c>
      <c r="G70" s="22">
        <f>C70*D70</f>
        <v>0</v>
      </c>
    </row>
    <row r="71" spans="1:7" ht="12.75">
      <c r="A71" s="19" t="s">
        <v>73</v>
      </c>
      <c r="B71" s="20" t="s">
        <v>24</v>
      </c>
      <c r="C71" s="7">
        <v>0</v>
      </c>
      <c r="D71" s="21">
        <v>0</v>
      </c>
      <c r="E71" s="22">
        <f>(D71*$D$4)*(1+$C$19)</f>
        <v>0</v>
      </c>
      <c r="F71" s="22">
        <f>C71*E71</f>
        <v>0</v>
      </c>
      <c r="G71" s="22">
        <f>C71*D71</f>
        <v>0</v>
      </c>
    </row>
    <row r="72" spans="1:7" ht="12.75">
      <c r="A72" s="19" t="s">
        <v>74</v>
      </c>
      <c r="B72" s="20" t="s">
        <v>24</v>
      </c>
      <c r="C72" s="7">
        <v>0</v>
      </c>
      <c r="D72" s="21">
        <v>0</v>
      </c>
      <c r="E72" s="22">
        <f>(D72*$D$4)*(1+$C$19)</f>
        <v>0</v>
      </c>
      <c r="F72" s="22">
        <f>C72*E72</f>
        <v>0</v>
      </c>
      <c r="G72" s="22">
        <f>C72*D72</f>
        <v>0</v>
      </c>
    </row>
    <row r="73" spans="1:7" ht="12.75">
      <c r="A73" s="19" t="s">
        <v>75</v>
      </c>
      <c r="B73" s="20" t="s">
        <v>24</v>
      </c>
      <c r="C73" s="7">
        <v>0</v>
      </c>
      <c r="D73" s="21">
        <v>0</v>
      </c>
      <c r="E73" s="22">
        <f>(D73*$D$4)*(1+$C$19)</f>
        <v>0</v>
      </c>
      <c r="F73" s="22">
        <f>C73*E73</f>
        <v>0</v>
      </c>
      <c r="G73" s="22">
        <f>C73*D73</f>
        <v>0</v>
      </c>
    </row>
    <row r="74" spans="1:7" ht="12.75">
      <c r="A74" s="19" t="s">
        <v>76</v>
      </c>
      <c r="B74" s="20" t="s">
        <v>24</v>
      </c>
      <c r="C74" s="7">
        <v>0</v>
      </c>
      <c r="D74" s="21">
        <v>0</v>
      </c>
      <c r="E74" s="22">
        <f>(D74*$D$4)*(1+$C$19)</f>
        <v>0</v>
      </c>
      <c r="F74" s="22">
        <f>C74*E74</f>
        <v>0</v>
      </c>
      <c r="G74" s="22">
        <f>C74*D74</f>
        <v>0</v>
      </c>
    </row>
    <row r="75" spans="1:7" ht="12.75">
      <c r="A75" s="19" t="s">
        <v>77</v>
      </c>
      <c r="B75" s="20" t="s">
        <v>24</v>
      </c>
      <c r="C75" s="7">
        <v>0</v>
      </c>
      <c r="D75" s="21">
        <v>0</v>
      </c>
      <c r="E75" s="22">
        <f>(D75*$D$4)*(1+$C$19)</f>
        <v>0</v>
      </c>
      <c r="F75" s="22">
        <f>C75*E75</f>
        <v>0</v>
      </c>
      <c r="G75" s="22">
        <f>C75*D75</f>
        <v>0</v>
      </c>
    </row>
    <row r="76" spans="1:7" ht="12.75">
      <c r="A76" s="19" t="s">
        <v>78</v>
      </c>
      <c r="B76" s="20" t="s">
        <v>24</v>
      </c>
      <c r="C76" s="7">
        <v>0</v>
      </c>
      <c r="D76" s="21">
        <v>0</v>
      </c>
      <c r="E76" s="22">
        <f>(D76*$D$4)*(1+$C$19)</f>
        <v>0</v>
      </c>
      <c r="F76" s="22">
        <f>C76*E76</f>
        <v>0</v>
      </c>
      <c r="G76" s="22">
        <f>C76*D76</f>
        <v>0</v>
      </c>
    </row>
    <row r="77" spans="1:7" ht="12.75">
      <c r="A77" s="19" t="s">
        <v>79</v>
      </c>
      <c r="B77" s="20" t="s">
        <v>24</v>
      </c>
      <c r="C77" s="7">
        <v>0</v>
      </c>
      <c r="D77" s="21">
        <v>0</v>
      </c>
      <c r="E77" s="22">
        <f>(D77*$D$4)*(1+$C$19)</f>
        <v>0</v>
      </c>
      <c r="F77" s="22">
        <f>C77*E77</f>
        <v>0</v>
      </c>
      <c r="G77" s="22">
        <f>C77*D77</f>
        <v>0</v>
      </c>
    </row>
    <row r="78" spans="1:7" ht="12.75">
      <c r="A78" s="19" t="s">
        <v>80</v>
      </c>
      <c r="B78" s="20" t="s">
        <v>24</v>
      </c>
      <c r="C78" s="7">
        <v>0</v>
      </c>
      <c r="D78" s="21">
        <v>0</v>
      </c>
      <c r="E78" s="22">
        <f>(D78*$D$4)*(1+$C$19)</f>
        <v>0</v>
      </c>
      <c r="F78" s="22">
        <f>C78*E78</f>
        <v>0</v>
      </c>
      <c r="G78" s="22">
        <f>C78*D78</f>
        <v>0</v>
      </c>
    </row>
    <row r="79" spans="1:7" ht="12.75">
      <c r="A79" s="19" t="s">
        <v>81</v>
      </c>
      <c r="B79" s="20" t="s">
        <v>24</v>
      </c>
      <c r="C79" s="7">
        <v>0</v>
      </c>
      <c r="D79" s="21">
        <v>0</v>
      </c>
      <c r="E79" s="22">
        <f>(D79*$D$4)*(1+$C$19)</f>
        <v>0</v>
      </c>
      <c r="F79" s="22">
        <f>C79*E79</f>
        <v>0</v>
      </c>
      <c r="G79" s="22">
        <f>C79*D79</f>
        <v>0</v>
      </c>
    </row>
    <row r="80" spans="1:7" ht="12.75">
      <c r="A80" s="19" t="s">
        <v>82</v>
      </c>
      <c r="B80" s="20" t="s">
        <v>24</v>
      </c>
      <c r="C80" s="7">
        <v>0</v>
      </c>
      <c r="D80" s="21">
        <v>0</v>
      </c>
      <c r="E80" s="22">
        <f>(D80*$D$4)*(1+$C$19)</f>
        <v>0</v>
      </c>
      <c r="F80" s="22">
        <f>C80*E80</f>
        <v>0</v>
      </c>
      <c r="G80" s="22">
        <f>C80*D80</f>
        <v>0</v>
      </c>
    </row>
    <row r="81" spans="1:7" ht="12.75">
      <c r="A81" s="19" t="s">
        <v>83</v>
      </c>
      <c r="B81" s="20" t="s">
        <v>24</v>
      </c>
      <c r="C81" s="7">
        <v>0</v>
      </c>
      <c r="D81" s="21">
        <v>0</v>
      </c>
      <c r="E81" s="22">
        <f>(D81*$D$4)*(1+$C$19)</f>
        <v>0</v>
      </c>
      <c r="F81" s="22">
        <f>C81*E81</f>
        <v>0</v>
      </c>
      <c r="G81" s="22">
        <f>C81*D81</f>
        <v>0</v>
      </c>
    </row>
    <row r="82" spans="1:7" ht="12.75">
      <c r="A82" s="19" t="s">
        <v>84</v>
      </c>
      <c r="B82" s="20" t="s">
        <v>24</v>
      </c>
      <c r="C82" s="7">
        <v>0</v>
      </c>
      <c r="D82" s="21">
        <v>0</v>
      </c>
      <c r="E82" s="22">
        <f>(D82*$D$4)*(1+$C$19)</f>
        <v>0</v>
      </c>
      <c r="F82" s="22">
        <f>C82*E82</f>
        <v>0</v>
      </c>
      <c r="G82" s="22">
        <f>C82*D82</f>
        <v>0</v>
      </c>
    </row>
    <row r="83" spans="1:7" ht="12.75">
      <c r="A83" s="19" t="s">
        <v>85</v>
      </c>
      <c r="B83" s="20" t="s">
        <v>24</v>
      </c>
      <c r="C83" s="7">
        <v>0</v>
      </c>
      <c r="D83" s="21">
        <v>0</v>
      </c>
      <c r="E83" s="22">
        <f>(D83*$D$4)*(1+$C$19)</f>
        <v>0</v>
      </c>
      <c r="F83" s="22">
        <f>C83*E83</f>
        <v>0</v>
      </c>
      <c r="G83" s="22">
        <f>C83*D83</f>
        <v>0</v>
      </c>
    </row>
    <row r="84" spans="1:7" ht="12.75">
      <c r="A84" s="19" t="s">
        <v>86</v>
      </c>
      <c r="B84" s="20" t="s">
        <v>24</v>
      </c>
      <c r="C84" s="7">
        <v>0</v>
      </c>
      <c r="D84" s="21">
        <v>0</v>
      </c>
      <c r="E84" s="22">
        <f>(D84*$D$4)*(1+$C$19)</f>
        <v>0</v>
      </c>
      <c r="F84" s="22">
        <f>C84*E84</f>
        <v>0</v>
      </c>
      <c r="G84" s="22">
        <f>C84*D84</f>
        <v>0</v>
      </c>
    </row>
    <row r="85" spans="1:7" ht="12.75">
      <c r="A85" s="19" t="s">
        <v>87</v>
      </c>
      <c r="B85" s="20" t="s">
        <v>24</v>
      </c>
      <c r="C85" s="7">
        <v>0</v>
      </c>
      <c r="D85" s="21">
        <v>0</v>
      </c>
      <c r="E85" s="22">
        <f>(D85*$D$4)*(1+$C$19)</f>
        <v>0</v>
      </c>
      <c r="F85" s="22">
        <f>C85*E85</f>
        <v>0</v>
      </c>
      <c r="G85" s="22">
        <f>C85*D85</f>
        <v>0</v>
      </c>
    </row>
    <row r="86" spans="1:7" ht="12.75">
      <c r="A86" s="19" t="s">
        <v>88</v>
      </c>
      <c r="B86" s="20" t="s">
        <v>24</v>
      </c>
      <c r="C86" s="7">
        <v>0</v>
      </c>
      <c r="D86" s="21">
        <v>0</v>
      </c>
      <c r="E86" s="22">
        <f>(D86*$D$4)*(1+$C$19)</f>
        <v>0</v>
      </c>
      <c r="F86" s="22">
        <f>C86*E86</f>
        <v>0</v>
      </c>
      <c r="G86" s="22">
        <f>C86*D86</f>
        <v>0</v>
      </c>
    </row>
    <row r="87" spans="1:7" ht="12.75">
      <c r="A87" s="19" t="s">
        <v>89</v>
      </c>
      <c r="B87" s="20" t="s">
        <v>24</v>
      </c>
      <c r="C87" s="7">
        <v>0</v>
      </c>
      <c r="D87" s="21">
        <v>0</v>
      </c>
      <c r="E87" s="22">
        <f>(D87*$D$4)*(1+$C$19)</f>
        <v>0</v>
      </c>
      <c r="F87" s="22">
        <f>C87*E87</f>
        <v>0</v>
      </c>
      <c r="G87" s="22">
        <f>C87*D87</f>
        <v>0</v>
      </c>
    </row>
    <row r="88" spans="1:7" ht="12.75">
      <c r="A88" s="19" t="s">
        <v>90</v>
      </c>
      <c r="B88" s="20" t="s">
        <v>24</v>
      </c>
      <c r="C88" s="7">
        <v>0</v>
      </c>
      <c r="D88" s="21">
        <v>0</v>
      </c>
      <c r="E88" s="22">
        <f>(D88*$D$4)*(1+$C$19)</f>
        <v>0</v>
      </c>
      <c r="F88" s="22">
        <f>C88*E88</f>
        <v>0</v>
      </c>
      <c r="G88" s="22">
        <f>C88*D88</f>
        <v>0</v>
      </c>
    </row>
    <row r="89" spans="1:7" ht="12.75">
      <c r="A89" s="19" t="s">
        <v>91</v>
      </c>
      <c r="B89" s="20" t="s">
        <v>24</v>
      </c>
      <c r="C89" s="7">
        <v>0</v>
      </c>
      <c r="D89" s="21">
        <v>0</v>
      </c>
      <c r="E89" s="22">
        <f>(D89*$D$4)*(1+$C$19)</f>
        <v>0</v>
      </c>
      <c r="F89" s="22">
        <f>C89*E89</f>
        <v>0</v>
      </c>
      <c r="G89" s="22">
        <f>C89*D89</f>
        <v>0</v>
      </c>
    </row>
    <row r="90" spans="1:7" ht="12.75">
      <c r="A90" s="19" t="s">
        <v>92</v>
      </c>
      <c r="B90" s="20" t="s">
        <v>24</v>
      </c>
      <c r="C90" s="7">
        <v>0</v>
      </c>
      <c r="D90" s="21">
        <v>0</v>
      </c>
      <c r="E90" s="22">
        <f>(D90*$D$4)*(1+$C$19)</f>
        <v>0</v>
      </c>
      <c r="F90" s="22">
        <f>C90*E90</f>
        <v>0</v>
      </c>
      <c r="G90" s="22">
        <f>C90*D90</f>
        <v>0</v>
      </c>
    </row>
    <row r="91" spans="1:7" ht="12.75">
      <c r="A91" s="19" t="s">
        <v>93</v>
      </c>
      <c r="B91" s="20" t="s">
        <v>24</v>
      </c>
      <c r="C91" s="7">
        <v>0</v>
      </c>
      <c r="D91" s="21">
        <v>0</v>
      </c>
      <c r="E91" s="22">
        <f>(D91*$D$4)*(1+$C$19)</f>
        <v>0</v>
      </c>
      <c r="F91" s="22">
        <f>C91*E91</f>
        <v>0</v>
      </c>
      <c r="G91" s="22">
        <f>C91*D91</f>
        <v>0</v>
      </c>
    </row>
    <row r="92" spans="1:7" ht="12.75">
      <c r="A92" s="19" t="s">
        <v>94</v>
      </c>
      <c r="B92" s="20" t="s">
        <v>24</v>
      </c>
      <c r="C92" s="7">
        <v>0</v>
      </c>
      <c r="D92" s="21">
        <v>0</v>
      </c>
      <c r="E92" s="22">
        <f>(D92*$D$4)*(1+$C$19)</f>
        <v>0</v>
      </c>
      <c r="F92" s="22">
        <f>C92*E92</f>
        <v>0</v>
      </c>
      <c r="G92" s="22">
        <f>C92*D92</f>
        <v>0</v>
      </c>
    </row>
    <row r="93" spans="1:7" ht="12.75">
      <c r="A93" s="19" t="s">
        <v>95</v>
      </c>
      <c r="B93" s="20" t="s">
        <v>24</v>
      </c>
      <c r="C93" s="7">
        <v>0</v>
      </c>
      <c r="D93" s="21">
        <v>0</v>
      </c>
      <c r="E93" s="22">
        <f>(D93*$D$4)*(1+$C$19)</f>
        <v>0</v>
      </c>
      <c r="F93" s="22">
        <f>C93*E93</f>
        <v>0</v>
      </c>
      <c r="G93" s="22">
        <f>C93*D93</f>
        <v>0</v>
      </c>
    </row>
    <row r="94" spans="1:7" ht="12.75">
      <c r="A94" s="19" t="s">
        <v>96</v>
      </c>
      <c r="B94" s="20" t="s">
        <v>24</v>
      </c>
      <c r="C94" s="7">
        <v>0</v>
      </c>
      <c r="D94" s="21">
        <v>0</v>
      </c>
      <c r="E94" s="22">
        <f>(D94*$D$4)*(1+$C$19)</f>
        <v>0</v>
      </c>
      <c r="F94" s="22">
        <f>C94*E94</f>
        <v>0</v>
      </c>
      <c r="G94" s="22">
        <f>C94*D94</f>
        <v>0</v>
      </c>
    </row>
    <row r="95" spans="1:7" ht="12.75">
      <c r="A95" s="19" t="s">
        <v>97</v>
      </c>
      <c r="B95" s="20" t="s">
        <v>24</v>
      </c>
      <c r="C95" s="7">
        <v>0</v>
      </c>
      <c r="D95" s="21">
        <v>0</v>
      </c>
      <c r="E95" s="22">
        <f>(D95*$D$4)*(1+$C$19)</f>
        <v>0</v>
      </c>
      <c r="F95" s="22">
        <f>C95*E95</f>
        <v>0</v>
      </c>
      <c r="G95" s="22">
        <f>C95*D95</f>
        <v>0</v>
      </c>
    </row>
    <row r="96" spans="1:7" ht="12.75">
      <c r="A96" s="19" t="s">
        <v>98</v>
      </c>
      <c r="B96" s="20" t="s">
        <v>24</v>
      </c>
      <c r="C96" s="7">
        <v>0</v>
      </c>
      <c r="D96" s="21">
        <v>0</v>
      </c>
      <c r="E96" s="22">
        <f>(D96*$D$4)*(1+$C$19)</f>
        <v>0</v>
      </c>
      <c r="F96" s="22">
        <f>C96*E96</f>
        <v>0</v>
      </c>
      <c r="G96" s="22">
        <f>C96*D96</f>
        <v>0</v>
      </c>
    </row>
    <row r="97" spans="1:7" ht="12.75">
      <c r="A97" s="19" t="s">
        <v>99</v>
      </c>
      <c r="B97" s="20" t="s">
        <v>24</v>
      </c>
      <c r="C97" s="7">
        <v>0</v>
      </c>
      <c r="D97" s="21">
        <v>0</v>
      </c>
      <c r="E97" s="22">
        <f>(D97*$D$4)*(1+$C$19)</f>
        <v>0</v>
      </c>
      <c r="F97" s="22">
        <f>C97*E97</f>
        <v>0</v>
      </c>
      <c r="G97" s="22">
        <f>C97*D97</f>
        <v>0</v>
      </c>
    </row>
    <row r="98" spans="1:7" ht="12.75">
      <c r="A98" s="19" t="s">
        <v>100</v>
      </c>
      <c r="B98" s="20" t="s">
        <v>24</v>
      </c>
      <c r="C98" s="7">
        <v>0</v>
      </c>
      <c r="D98" s="21">
        <v>0</v>
      </c>
      <c r="E98" s="22">
        <f>(D98*$D$4)*(1+$C$19)</f>
        <v>0</v>
      </c>
      <c r="F98" s="22">
        <f>C98*E98</f>
        <v>0</v>
      </c>
      <c r="G98" s="22">
        <f>C98*D98</f>
        <v>0</v>
      </c>
    </row>
    <row r="99" spans="1:7" ht="12.75">
      <c r="A99" s="19" t="s">
        <v>101</v>
      </c>
      <c r="B99" s="20" t="s">
        <v>24</v>
      </c>
      <c r="C99" s="7">
        <v>0</v>
      </c>
      <c r="D99" s="21">
        <v>0</v>
      </c>
      <c r="E99" s="22">
        <f>(D99*$D$4)*(1+$C$19)</f>
        <v>0</v>
      </c>
      <c r="F99" s="22">
        <f>C99*E99</f>
        <v>0</v>
      </c>
      <c r="G99" s="22">
        <f>C99*D99</f>
        <v>0</v>
      </c>
    </row>
    <row r="100" spans="1:7" ht="12.75">
      <c r="A100" s="19" t="s">
        <v>102</v>
      </c>
      <c r="B100" s="20" t="s">
        <v>24</v>
      </c>
      <c r="C100" s="7">
        <v>0</v>
      </c>
      <c r="D100" s="21">
        <v>0</v>
      </c>
      <c r="E100" s="22">
        <f>(D100*$D$4)*(1+$C$19)</f>
        <v>0</v>
      </c>
      <c r="F100" s="22">
        <f>C100*E100</f>
        <v>0</v>
      </c>
      <c r="G100" s="22">
        <f>C100*D100</f>
        <v>0</v>
      </c>
    </row>
    <row r="101" spans="1:7" ht="12.75">
      <c r="A101" s="19" t="s">
        <v>103</v>
      </c>
      <c r="B101" s="20" t="s">
        <v>24</v>
      </c>
      <c r="C101" s="7">
        <v>0</v>
      </c>
      <c r="D101" s="21">
        <v>0</v>
      </c>
      <c r="E101" s="22">
        <f>(D101*$D$4)*(1+$C$19)</f>
        <v>0</v>
      </c>
      <c r="F101" s="22">
        <f>C101*E101</f>
        <v>0</v>
      </c>
      <c r="G101" s="22">
        <f>C101*D101</f>
        <v>0</v>
      </c>
    </row>
    <row r="102" spans="1:7" ht="12.75">
      <c r="A102" s="19" t="s">
        <v>104</v>
      </c>
      <c r="B102" s="20" t="s">
        <v>24</v>
      </c>
      <c r="C102" s="7">
        <v>0</v>
      </c>
      <c r="D102" s="21">
        <v>0</v>
      </c>
      <c r="E102" s="22">
        <f>(D102*$D$4)*(1+$C$19)</f>
        <v>0</v>
      </c>
      <c r="F102" s="22">
        <f>C102*E102</f>
        <v>0</v>
      </c>
      <c r="G102" s="22">
        <f>C102*D102</f>
        <v>0</v>
      </c>
    </row>
    <row r="103" spans="1:7" ht="12.75">
      <c r="A103" s="19" t="s">
        <v>105</v>
      </c>
      <c r="B103" s="20" t="s">
        <v>24</v>
      </c>
      <c r="C103" s="7">
        <v>0</v>
      </c>
      <c r="D103" s="21">
        <v>0</v>
      </c>
      <c r="E103" s="22">
        <f>(D103*$D$4)*(1+$C$19)</f>
        <v>0</v>
      </c>
      <c r="F103" s="22">
        <f>C103*E103</f>
        <v>0</v>
      </c>
      <c r="G103" s="22">
        <f>C103*D103</f>
        <v>0</v>
      </c>
    </row>
    <row r="104" spans="1:7" ht="12.75">
      <c r="A104" s="19" t="s">
        <v>106</v>
      </c>
      <c r="B104" s="20" t="s">
        <v>24</v>
      </c>
      <c r="C104" s="7">
        <v>0</v>
      </c>
      <c r="D104" s="21">
        <v>0</v>
      </c>
      <c r="E104" s="22">
        <f>(D104*$D$4)*(1+$C$19)</f>
        <v>0</v>
      </c>
      <c r="F104" s="22">
        <f>C104*E104</f>
        <v>0</v>
      </c>
      <c r="G104" s="22">
        <f>C104*D104</f>
        <v>0</v>
      </c>
    </row>
    <row r="105" spans="1:7" ht="12.75">
      <c r="A105" s="19" t="s">
        <v>107</v>
      </c>
      <c r="B105" s="20" t="s">
        <v>24</v>
      </c>
      <c r="C105" s="7">
        <v>0</v>
      </c>
      <c r="D105" s="21">
        <v>0</v>
      </c>
      <c r="E105" s="22">
        <f>(D105*$D$4)*(1+$C$19)</f>
        <v>0</v>
      </c>
      <c r="F105" s="22">
        <f>C105*E105</f>
        <v>0</v>
      </c>
      <c r="G105" s="22">
        <f>C105*D105</f>
        <v>0</v>
      </c>
    </row>
    <row r="106" spans="1:7" ht="12.75">
      <c r="A106" s="19" t="s">
        <v>108</v>
      </c>
      <c r="B106" s="20" t="s">
        <v>24</v>
      </c>
      <c r="C106" s="7">
        <v>0</v>
      </c>
      <c r="D106" s="21">
        <v>0</v>
      </c>
      <c r="E106" s="22">
        <f>(D106*$D$4)*(1+$C$19)</f>
        <v>0</v>
      </c>
      <c r="F106" s="22">
        <f>C106*E106</f>
        <v>0</v>
      </c>
      <c r="G106" s="22">
        <f>C106*D106</f>
        <v>0</v>
      </c>
    </row>
    <row r="107" spans="1:7" ht="12.75">
      <c r="A107" s="19" t="s">
        <v>109</v>
      </c>
      <c r="B107" s="20" t="s">
        <v>24</v>
      </c>
      <c r="C107" s="7">
        <v>0</v>
      </c>
      <c r="D107" s="21">
        <v>0</v>
      </c>
      <c r="E107" s="22">
        <f>(D107*$D$4)*(1+$C$19)</f>
        <v>0</v>
      </c>
      <c r="F107" s="22">
        <f>C107*E107</f>
        <v>0</v>
      </c>
      <c r="G107" s="22">
        <f>C107*D107</f>
        <v>0</v>
      </c>
    </row>
    <row r="108" spans="1:7" ht="12.75">
      <c r="A108" s="19" t="s">
        <v>110</v>
      </c>
      <c r="B108" s="20" t="s">
        <v>24</v>
      </c>
      <c r="C108" s="7">
        <v>0</v>
      </c>
      <c r="D108" s="21">
        <v>0</v>
      </c>
      <c r="E108" s="22">
        <f>(D108*$D$4)*(1+$C$19)</f>
        <v>0</v>
      </c>
      <c r="F108" s="22">
        <f>C108*E108</f>
        <v>0</v>
      </c>
      <c r="G108" s="22">
        <f>C108*D108</f>
        <v>0</v>
      </c>
    </row>
    <row r="109" spans="1:7" ht="12.75">
      <c r="A109" s="19" t="s">
        <v>111</v>
      </c>
      <c r="B109" s="20" t="s">
        <v>24</v>
      </c>
      <c r="C109" s="7">
        <v>0</v>
      </c>
      <c r="D109" s="21">
        <v>0</v>
      </c>
      <c r="E109" s="22">
        <f>(D109*$D$4)*(1+$C$19)</f>
        <v>0</v>
      </c>
      <c r="F109" s="22">
        <f>C109*E109</f>
        <v>0</v>
      </c>
      <c r="G109" s="22">
        <f>C109*D109</f>
        <v>0</v>
      </c>
    </row>
    <row r="110" spans="1:7" ht="12.75">
      <c r="A110" s="19" t="s">
        <v>112</v>
      </c>
      <c r="B110" s="20" t="s">
        <v>24</v>
      </c>
      <c r="C110" s="7">
        <v>0</v>
      </c>
      <c r="D110" s="21">
        <v>0</v>
      </c>
      <c r="E110" s="22">
        <f>(D110*$D$4)*(1+$C$19)</f>
        <v>0</v>
      </c>
      <c r="F110" s="22">
        <f>C110*E110</f>
        <v>0</v>
      </c>
      <c r="G110" s="22">
        <f>C110*D110</f>
        <v>0</v>
      </c>
    </row>
    <row r="111" spans="1:7" ht="12.75">
      <c r="A111" s="19" t="s">
        <v>113</v>
      </c>
      <c r="B111" s="20" t="s">
        <v>24</v>
      </c>
      <c r="C111" s="7">
        <v>0</v>
      </c>
      <c r="D111" s="21">
        <v>0</v>
      </c>
      <c r="E111" s="22">
        <f>(D111*$D$4)*(1+$C$19)</f>
        <v>0</v>
      </c>
      <c r="F111" s="22">
        <f>C111*E111</f>
        <v>0</v>
      </c>
      <c r="G111" s="22">
        <f>C111*D111</f>
        <v>0</v>
      </c>
    </row>
    <row r="112" spans="1:7" ht="12.75">
      <c r="A112" s="19" t="s">
        <v>114</v>
      </c>
      <c r="B112" s="20" t="s">
        <v>24</v>
      </c>
      <c r="C112" s="7">
        <v>0</v>
      </c>
      <c r="D112" s="21">
        <v>0</v>
      </c>
      <c r="E112" s="22">
        <f>(D112*$D$4)*(1+$C$19)</f>
        <v>0</v>
      </c>
      <c r="F112" s="22">
        <f>C112*E112</f>
        <v>0</v>
      </c>
      <c r="G112" s="22">
        <f>C112*D112</f>
        <v>0</v>
      </c>
    </row>
    <row r="113" spans="1:7" ht="12.75">
      <c r="A113" s="19" t="s">
        <v>115</v>
      </c>
      <c r="B113" s="20" t="s">
        <v>24</v>
      </c>
      <c r="C113" s="7">
        <v>0</v>
      </c>
      <c r="D113" s="21">
        <v>0</v>
      </c>
      <c r="E113" s="22">
        <f>(D113*$D$4)*(1+$C$19)</f>
        <v>0</v>
      </c>
      <c r="F113" s="22">
        <f>C113*E113</f>
        <v>0</v>
      </c>
      <c r="G113" s="22">
        <f>C113*D113</f>
        <v>0</v>
      </c>
    </row>
    <row r="114" spans="1:7" ht="12.75">
      <c r="A114" s="19" t="s">
        <v>116</v>
      </c>
      <c r="B114" s="20" t="s">
        <v>24</v>
      </c>
      <c r="C114" s="7">
        <v>0</v>
      </c>
      <c r="D114" s="21">
        <v>0</v>
      </c>
      <c r="E114" s="22">
        <f>(D114*$D$4)*(1+$C$19)</f>
        <v>0</v>
      </c>
      <c r="F114" s="22">
        <f>C114*E114</f>
        <v>0</v>
      </c>
      <c r="G114" s="22">
        <f>C114*D114</f>
        <v>0</v>
      </c>
    </row>
    <row r="115" spans="1:7" ht="12.75">
      <c r="A115" s="19" t="s">
        <v>117</v>
      </c>
      <c r="B115" s="20" t="s">
        <v>24</v>
      </c>
      <c r="C115" s="7">
        <v>0</v>
      </c>
      <c r="D115" s="21">
        <v>0</v>
      </c>
      <c r="E115" s="22">
        <f>(D115*$D$4)*(1+$C$19)</f>
        <v>0</v>
      </c>
      <c r="F115" s="22">
        <f>C115*E115</f>
        <v>0</v>
      </c>
      <c r="G115" s="22">
        <f>C115*D115</f>
        <v>0</v>
      </c>
    </row>
    <row r="116" spans="1:7" ht="12.75">
      <c r="A116" s="19" t="s">
        <v>118</v>
      </c>
      <c r="B116" s="20" t="s">
        <v>24</v>
      </c>
      <c r="C116" s="7">
        <v>0</v>
      </c>
      <c r="D116" s="21">
        <v>0</v>
      </c>
      <c r="E116" s="22">
        <f>(D116*$D$4)*(1+$C$19)</f>
        <v>0</v>
      </c>
      <c r="F116" s="22">
        <f>C116*E116</f>
        <v>0</v>
      </c>
      <c r="G116" s="22">
        <f>C116*D116</f>
        <v>0</v>
      </c>
    </row>
    <row r="117" spans="1:7" ht="12.75">
      <c r="A117" s="19" t="s">
        <v>119</v>
      </c>
      <c r="B117" s="20" t="s">
        <v>24</v>
      </c>
      <c r="C117" s="7">
        <v>0</v>
      </c>
      <c r="D117" s="21">
        <v>0</v>
      </c>
      <c r="E117" s="22">
        <f>(D117*$D$4)*(1+$C$19)</f>
        <v>0</v>
      </c>
      <c r="F117" s="22">
        <f>C117*E117</f>
        <v>0</v>
      </c>
      <c r="G117" s="22">
        <f>C117*D117</f>
        <v>0</v>
      </c>
    </row>
    <row r="118" spans="1:7" ht="12.75">
      <c r="A118" s="19" t="s">
        <v>120</v>
      </c>
      <c r="B118" s="20" t="s">
        <v>24</v>
      </c>
      <c r="C118" s="7">
        <v>0</v>
      </c>
      <c r="D118" s="21">
        <v>0</v>
      </c>
      <c r="E118" s="22">
        <f>(D118*$D$4)*(1+$C$19)</f>
        <v>0</v>
      </c>
      <c r="F118" s="22">
        <f>C118*E118</f>
        <v>0</v>
      </c>
      <c r="G118" s="22">
        <f>C118*D118</f>
        <v>0</v>
      </c>
    </row>
    <row r="119" spans="1:7" ht="12.75">
      <c r="A119" s="19" t="s">
        <v>31</v>
      </c>
      <c r="B119" s="20" t="s">
        <v>24</v>
      </c>
      <c r="C119" s="7">
        <v>0</v>
      </c>
      <c r="D119" s="21">
        <v>0</v>
      </c>
      <c r="E119" s="22">
        <f>(D119*$D$4)*(1+$C$19)</f>
        <v>0</v>
      </c>
      <c r="F119" s="22">
        <f>C119*E119</f>
        <v>0</v>
      </c>
      <c r="G119" s="22">
        <f>C119*D119</f>
        <v>0</v>
      </c>
    </row>
    <row r="120" spans="1:7" ht="12.75">
      <c r="A120" s="19" t="s">
        <v>121</v>
      </c>
      <c r="B120" s="20" t="s">
        <v>24</v>
      </c>
      <c r="C120" s="7">
        <v>0</v>
      </c>
      <c r="D120" s="21">
        <v>0</v>
      </c>
      <c r="E120" s="22">
        <f>(D120*$D$4)*(1+$C$19)</f>
        <v>0</v>
      </c>
      <c r="F120" s="22">
        <f>C120*E120</f>
        <v>0</v>
      </c>
      <c r="G120" s="22">
        <f>C120*D120</f>
        <v>0</v>
      </c>
    </row>
    <row r="121" spans="1:7" ht="12.75">
      <c r="A121" s="19" t="s">
        <v>122</v>
      </c>
      <c r="B121" s="20" t="s">
        <v>24</v>
      </c>
      <c r="C121" s="7">
        <v>0</v>
      </c>
      <c r="D121" s="21">
        <v>0</v>
      </c>
      <c r="E121" s="22">
        <f>(D121*$D$4)*(1+$C$19)</f>
        <v>0</v>
      </c>
      <c r="F121" s="22">
        <f>C121*E121</f>
        <v>0</v>
      </c>
      <c r="G121" s="22">
        <f>C121*D121</f>
        <v>0</v>
      </c>
    </row>
    <row r="122" spans="1:7" ht="12.75">
      <c r="A122" s="1" t="s">
        <v>123</v>
      </c>
      <c r="B122" s="4"/>
      <c r="C122" s="14">
        <f>SUM(C22:C121)</f>
        <v>1650</v>
      </c>
      <c r="D122" s="16"/>
      <c r="E122" s="4"/>
      <c r="F122" s="9">
        <f>SUM(F22:F121)</f>
        <v>410624.025</v>
      </c>
      <c r="G122" s="9">
        <f>SUM(G22:G121)</f>
        <v>3150</v>
      </c>
    </row>
    <row r="123" ht="12.75">
      <c r="B123" s="23"/>
    </row>
    <row r="124" spans="2:7" ht="12.75">
      <c r="B124" s="23"/>
      <c r="E124" s="11" t="s">
        <v>124</v>
      </c>
      <c r="F124" s="9">
        <f>F122-C18</f>
        <v>0</v>
      </c>
      <c r="G124" s="9">
        <f>G122-C4</f>
        <v>0</v>
      </c>
    </row>
    <row r="125" spans="6:7" ht="12.75">
      <c r="F125" s="4" t="s">
        <v>125</v>
      </c>
      <c r="G125" s="4" t="s">
        <v>126</v>
      </c>
    </row>
  </sheetData>
  <sheetProtection sheet="1"/>
  <printOptions/>
  <pageMargins left="0.5097222222222222" right="0.5097222222222222" top="0.7472222222222222" bottom="0.7472222222222222" header="0.5097222222222222" footer="0.5097222222222222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Vitomir </dc:creator>
  <cp:keywords/>
  <dc:description/>
  <cp:lastModifiedBy>Vitomir Brkic</cp:lastModifiedBy>
  <cp:lastPrinted>2016-04-04T12:14:55Z</cp:lastPrinted>
  <dcterms:created xsi:type="dcterms:W3CDTF">2015-03-27T06:45:17Z</dcterms:created>
  <dcterms:modified xsi:type="dcterms:W3CDTF">2017-10-18T08:29:47Z</dcterms:modified>
  <cp:category/>
  <cp:version/>
  <cp:contentType/>
  <cp:contentStatus/>
  <cp:revision>122</cp:revision>
</cp:coreProperties>
</file>