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<sst xmlns="http://schemas.openxmlformats.org/spreadsheetml/2006/main" count="51" uniqueCount="40">
  <si>
    <t xml:space="preserve">KOREKCIJA PERIODIČNOG IZVEŠTAJA</t>
  </si>
  <si>
    <t xml:space="preserve">POPUNJAVATE SAMO NEOBOJENE POZICIJE !</t>
  </si>
  <si>
    <t xml:space="preserve">Opis</t>
  </si>
  <si>
    <t xml:space="preserve">Period.izv.</t>
  </si>
  <si>
    <t xml:space="preserve">NI_</t>
  </si>
  <si>
    <t xml:space="preserve">Stvarno stanje</t>
  </si>
  <si>
    <t xml:space="preserve">Konto</t>
  </si>
  <si>
    <t xml:space="preserve">Osnov.20%</t>
  </si>
  <si>
    <t xml:space="preserve">PDV 20%</t>
  </si>
  <si>
    <t xml:space="preserve">Ukupno</t>
  </si>
  <si>
    <t xml:space="preserve">Osnov.10%</t>
  </si>
  <si>
    <t xml:space="preserve">PDV 10%</t>
  </si>
  <si>
    <t xml:space="preserve">Suma </t>
  </si>
  <si>
    <t xml:space="preserve">134500 P</t>
  </si>
  <si>
    <t xml:space="preserve">134501 D</t>
  </si>
  <si>
    <t xml:space="preserve">134502 D</t>
  </si>
  <si>
    <t xml:space="preserve">204500 D</t>
  </si>
  <si>
    <t xml:space="preserve">604500 P</t>
  </si>
  <si>
    <t xml:space="preserve">476000 P</t>
  </si>
  <si>
    <t xml:space="preserve">476001 P</t>
  </si>
  <si>
    <t xml:space="preserve">Po period.izv.</t>
  </si>
  <si>
    <t xml:space="preserve">Po glav.knj.</t>
  </si>
  <si>
    <t xml:space="preserve">Razlika</t>
  </si>
  <si>
    <t xml:space="preserve">Stavke za finansijski nalog</t>
  </si>
  <si>
    <t xml:space="preserve">Duguje</t>
  </si>
  <si>
    <t xml:space="preserve">Potražuje</t>
  </si>
  <si>
    <t xml:space="preserve">UNESITE KNJIŽNA ZADUŽENJA I ODOBRENJA</t>
  </si>
  <si>
    <t xml:space="preserve"> 204500 duguje</t>
  </si>
  <si>
    <t xml:space="preserve"> 204500 knjizna zaduzenja (+)</t>
  </si>
  <si>
    <t xml:space="preserve"> 204500 knjizna odobrenja (-)</t>
  </si>
  <si>
    <t xml:space="preserve"> Razlika</t>
  </si>
  <si>
    <t xml:space="preserve">Saldo</t>
  </si>
  <si>
    <t xml:space="preserve">Stavke za KIR </t>
  </si>
  <si>
    <t xml:space="preserve">UK.PROMET SA PDV</t>
  </si>
  <si>
    <t xml:space="preserve">OSNOVICA ZA 20%</t>
  </si>
  <si>
    <t xml:space="preserve">OSNOVICA ZA 10%</t>
  </si>
  <si>
    <t xml:space="preserve">POSLEDNJE 2 KOLONE </t>
  </si>
  <si>
    <t xml:space="preserve">Stavke za KEP</t>
  </si>
  <si>
    <t xml:space="preserve">RAZDUZENJE</t>
  </si>
  <si>
    <t xml:space="preserve">ZADUZENJE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</si>
</sst>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General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b val="true"/>
      <u val="single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9999"/>
        <bgColor rgb="FFFF8080"/>
      </patternFill>
    </fill>
    <fill>
      <patternFill patternType="solid">
        <fgColor rgb="FFDDDDDD"/>
        <bgColor rgb="FFCC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4" activeCellId="0" sqref="F24"/>
    </sheetView>
  </sheetViews>
  <sheetFormatPr defaultColWidth="11.58984375" defaultRowHeight="12.75" zeroHeight="false" outlineLevelRow="0" outlineLevelCol="0"/>
  <cols>
    <col collapsed="false" customWidth="false" hidden="false" outlineLevel="0" max="8" min="1" style="1" width="11.57"/>
    <col collapsed="false" customWidth="true" hidden="false" outlineLevel="0" max="9" min="9" style="1" width="13.43"/>
    <col collapsed="false" customWidth="false" hidden="false" outlineLevel="0" max="10" min="10" style="2" width="11.57"/>
    <col collapsed="false" customWidth="false" hidden="false" outlineLevel="0" max="257" min="11" style="1" width="11.57"/>
  </cols>
  <sheetData>
    <row r="1" customFormat="false" ht="12.75" hidden="false" customHeight="false" outlineLevel="0" collapsed="false">
      <c r="B1" s="3" t="s">
        <v>0</v>
      </c>
      <c r="C1" s="4"/>
      <c r="D1" s="4"/>
      <c r="F1" s="5" t="s">
        <v>1</v>
      </c>
      <c r="G1" s="5"/>
      <c r="H1" s="5"/>
      <c r="I1" s="5"/>
    </row>
    <row r="3" customFormat="false" ht="12.75" hidden="false" customHeight="false" outlineLevel="0" collapsed="false">
      <c r="A3" s="6" t="s">
        <v>2</v>
      </c>
      <c r="B3" s="7" t="s">
        <v>3</v>
      </c>
      <c r="C3" s="8" t="s">
        <v>4</v>
      </c>
      <c r="D3" s="8" t="s">
        <v>4</v>
      </c>
      <c r="E3" s="8" t="s">
        <v>4</v>
      </c>
      <c r="F3" s="8" t="s">
        <v>4</v>
      </c>
      <c r="G3" s="8" t="s">
        <v>4</v>
      </c>
      <c r="H3" s="8" t="s">
        <v>4</v>
      </c>
      <c r="I3" s="6" t="s">
        <v>5</v>
      </c>
      <c r="J3" s="9" t="s">
        <v>6</v>
      </c>
    </row>
    <row r="4" customFormat="false" ht="12.75" hidden="false" customHeight="false" outlineLevel="0" collapsed="false">
      <c r="A4" s="4" t="s">
        <v>7</v>
      </c>
      <c r="B4" s="10" t="n">
        <f aca="false">SUM(B6-B5)</f>
        <v>0</v>
      </c>
      <c r="C4" s="10" t="n">
        <f aca="false">SUM(C6-C5)</f>
        <v>0</v>
      </c>
      <c r="D4" s="10" t="n">
        <f aca="false">SUM(D6-D5)</f>
        <v>0</v>
      </c>
      <c r="E4" s="10" t="n">
        <f aca="false">SUM(E6-E5)</f>
        <v>0</v>
      </c>
      <c r="F4" s="10" t="n">
        <f aca="false">SUM(F6-F5)</f>
        <v>0</v>
      </c>
      <c r="G4" s="10" t="n">
        <f aca="false">SUM(G6-G5)</f>
        <v>0</v>
      </c>
      <c r="H4" s="10" t="n">
        <f aca="false">SUM(H6-H5)</f>
        <v>0</v>
      </c>
      <c r="I4" s="10" t="n">
        <f aca="false">SUM(B4)-SUM(C4:H4)</f>
        <v>0</v>
      </c>
    </row>
    <row r="5" customFormat="false" ht="12.75" hidden="false" customHeight="false" outlineLevel="0" collapsed="false">
      <c r="A5" s="4" t="s">
        <v>8</v>
      </c>
      <c r="B5" s="11" t="n">
        <v>0</v>
      </c>
      <c r="C5" s="11" t="n">
        <v>0</v>
      </c>
      <c r="D5" s="11" t="n">
        <v>0</v>
      </c>
      <c r="E5" s="11" t="n">
        <v>0</v>
      </c>
      <c r="F5" s="11" t="n">
        <v>0</v>
      </c>
      <c r="G5" s="11" t="n">
        <v>0</v>
      </c>
      <c r="H5" s="11" t="n">
        <v>0</v>
      </c>
      <c r="I5" s="10" t="n">
        <f aca="false">SUM(B5)-SUM(C5:H5)</f>
        <v>0</v>
      </c>
      <c r="J5" s="9" t="n">
        <v>134501</v>
      </c>
    </row>
    <row r="6" customFormat="false" ht="12.75" hidden="false" customHeight="false" outlineLevel="0" collapsed="false">
      <c r="A6" s="3" t="s">
        <v>9</v>
      </c>
      <c r="B6" s="12" t="n">
        <v>0</v>
      </c>
      <c r="C6" s="13" t="n">
        <v>0</v>
      </c>
      <c r="D6" s="13" t="n">
        <v>0</v>
      </c>
      <c r="E6" s="13" t="n">
        <v>0</v>
      </c>
      <c r="F6" s="13" t="n">
        <v>0</v>
      </c>
      <c r="G6" s="13" t="n">
        <v>0</v>
      </c>
      <c r="H6" s="13" t="n">
        <v>0</v>
      </c>
      <c r="I6" s="10" t="n">
        <f aca="false">SUM(B6)-SUM(C6:H6)</f>
        <v>0</v>
      </c>
    </row>
    <row r="7" customFormat="false" ht="12.75" hidden="false" customHeight="false" outlineLevel="0" collapsed="false">
      <c r="A7" s="4" t="s">
        <v>10</v>
      </c>
      <c r="B7" s="10" t="n">
        <f aca="false">SUM(B9-B8)</f>
        <v>0</v>
      </c>
      <c r="C7" s="10" t="n">
        <f aca="false">SUM(C9-C8)</f>
        <v>0</v>
      </c>
      <c r="D7" s="10" t="n">
        <f aca="false">SUM(D9-D8)</f>
        <v>0</v>
      </c>
      <c r="E7" s="10" t="n">
        <f aca="false">SUM(E9-E8)</f>
        <v>0</v>
      </c>
      <c r="F7" s="10" t="n">
        <f aca="false">SUM(F9-F8)</f>
        <v>0</v>
      </c>
      <c r="G7" s="10" t="n">
        <f aca="false">SUM(G9-G8)</f>
        <v>0</v>
      </c>
      <c r="H7" s="10" t="n">
        <f aca="false">SUM(H9-H8)</f>
        <v>0</v>
      </c>
      <c r="I7" s="10" t="n">
        <f aca="false">SUM(B7)-SUM(C7:H7)</f>
        <v>0</v>
      </c>
    </row>
    <row r="8" customFormat="false" ht="12.75" hidden="false" customHeight="false" outlineLevel="0" collapsed="false">
      <c r="A8" s="4" t="s">
        <v>11</v>
      </c>
      <c r="B8" s="11" t="n">
        <v>0</v>
      </c>
      <c r="C8" s="11" t="n">
        <v>0</v>
      </c>
      <c r="D8" s="11" t="n">
        <v>0</v>
      </c>
      <c r="E8" s="11" t="n">
        <v>0</v>
      </c>
      <c r="F8" s="11" t="n">
        <v>0</v>
      </c>
      <c r="G8" s="11" t="n">
        <v>0</v>
      </c>
      <c r="H8" s="11" t="n">
        <v>0</v>
      </c>
      <c r="I8" s="10" t="n">
        <f aca="false">SUM(B8)-SUM(C8:H8)</f>
        <v>0</v>
      </c>
      <c r="J8" s="9" t="n">
        <v>134502</v>
      </c>
    </row>
    <row r="9" customFormat="false" ht="12.75" hidden="false" customHeight="false" outlineLevel="0" collapsed="false">
      <c r="A9" s="3" t="s">
        <v>9</v>
      </c>
      <c r="B9" s="12" t="n">
        <v>0</v>
      </c>
      <c r="C9" s="13" t="n">
        <v>0</v>
      </c>
      <c r="D9" s="13" t="n">
        <v>0</v>
      </c>
      <c r="E9" s="13" t="n">
        <v>0</v>
      </c>
      <c r="F9" s="13" t="n">
        <v>0</v>
      </c>
      <c r="G9" s="13" t="n">
        <v>0</v>
      </c>
      <c r="H9" s="13" t="n">
        <v>0</v>
      </c>
      <c r="I9" s="10" t="n">
        <f aca="false">SUM(B9)-SUM(C9:H9)</f>
        <v>0</v>
      </c>
    </row>
    <row r="10" customFormat="false" ht="12.75" hidden="false" customHeight="false" outlineLevel="0" collapsed="false">
      <c r="A10" s="3" t="s">
        <v>12</v>
      </c>
      <c r="B10" s="14" t="n">
        <f aca="false">SUM(B9,B6)</f>
        <v>0</v>
      </c>
      <c r="C10" s="14" t="n">
        <f aca="false">SUM(C9,C6)</f>
        <v>0</v>
      </c>
      <c r="D10" s="14" t="n">
        <f aca="false">SUM(D9,D6)</f>
        <v>0</v>
      </c>
      <c r="E10" s="14" t="n">
        <f aca="false">SUM(E9,E6)</f>
        <v>0</v>
      </c>
      <c r="F10" s="14" t="n">
        <f aca="false">SUM(F9,F6)</f>
        <v>0</v>
      </c>
      <c r="G10" s="14" t="n">
        <f aca="false">SUM(G9,G6)</f>
        <v>0</v>
      </c>
      <c r="H10" s="14" t="n">
        <f aca="false">SUM(H9,H6)</f>
        <v>0</v>
      </c>
      <c r="I10" s="10" t="n">
        <f aca="false">SUM(B10)-SUM(C10:H10)</f>
        <v>0</v>
      </c>
      <c r="J10" s="9" t="n">
        <v>134500</v>
      </c>
    </row>
    <row r="11" customFormat="false" ht="12.75" hidden="false" customHeight="false" outlineLevel="0" collapsed="false">
      <c r="I11" s="15" t="n">
        <f aca="false">I10</f>
        <v>0</v>
      </c>
      <c r="J11" s="9" t="n">
        <v>204500</v>
      </c>
    </row>
    <row r="12" customFormat="false" ht="12.75" hidden="false" customHeight="false" outlineLevel="0" collapsed="false">
      <c r="I12" s="15" t="n">
        <f aca="false">SUM(I4+I7)</f>
        <v>0</v>
      </c>
      <c r="J12" s="9" t="n">
        <v>604500</v>
      </c>
    </row>
    <row r="13" customFormat="false" ht="12.75" hidden="false" customHeight="false" outlineLevel="0" collapsed="false">
      <c r="A13" s="6" t="s">
        <v>2</v>
      </c>
      <c r="B13" s="7" t="s">
        <v>13</v>
      </c>
      <c r="C13" s="16" t="s">
        <v>14</v>
      </c>
      <c r="D13" s="16" t="s">
        <v>15</v>
      </c>
      <c r="E13" s="16" t="s">
        <v>16</v>
      </c>
      <c r="F13" s="16" t="s">
        <v>17</v>
      </c>
      <c r="G13" s="16" t="s">
        <v>18</v>
      </c>
      <c r="H13" s="16" t="s">
        <v>19</v>
      </c>
      <c r="I13" s="17"/>
      <c r="J13" s="18"/>
      <c r="K13" s="17"/>
      <c r="L13" s="17"/>
    </row>
    <row r="14" customFormat="false" ht="12.75" hidden="false" customHeight="false" outlineLevel="0" collapsed="false">
      <c r="A14" s="4" t="s">
        <v>20</v>
      </c>
      <c r="B14" s="10" t="n">
        <f aca="false">I10</f>
        <v>0</v>
      </c>
      <c r="C14" s="10" t="n">
        <f aca="false">I5</f>
        <v>0</v>
      </c>
      <c r="D14" s="10" t="n">
        <f aca="false">I8</f>
        <v>0</v>
      </c>
      <c r="E14" s="10" t="n">
        <f aca="false">I11</f>
        <v>0</v>
      </c>
      <c r="F14" s="10" t="n">
        <f aca="false">I12</f>
        <v>0</v>
      </c>
      <c r="G14" s="10"/>
      <c r="H14" s="10"/>
      <c r="I14" s="17"/>
      <c r="J14" s="18"/>
      <c r="K14" s="17"/>
      <c r="L14" s="17"/>
    </row>
    <row r="15" customFormat="false" ht="12.75" hidden="false" customHeight="false" outlineLevel="0" collapsed="false">
      <c r="A15" s="4" t="s">
        <v>21</v>
      </c>
      <c r="B15" s="11" t="n">
        <v>0</v>
      </c>
      <c r="C15" s="11" t="n">
        <v>0</v>
      </c>
      <c r="D15" s="11" t="n">
        <v>0</v>
      </c>
      <c r="E15" s="11" t="n">
        <v>0</v>
      </c>
      <c r="F15" s="11" t="n">
        <v>0</v>
      </c>
      <c r="G15" s="19"/>
      <c r="H15" s="19"/>
      <c r="I15" s="17"/>
      <c r="J15" s="18"/>
      <c r="K15" s="17"/>
      <c r="L15" s="17"/>
    </row>
    <row r="16" customFormat="false" ht="12.75" hidden="false" customHeight="false" outlineLevel="0" collapsed="false">
      <c r="A16" s="3" t="s">
        <v>22</v>
      </c>
      <c r="B16" s="10" t="n">
        <f aca="false">SUM(B14-B15)</f>
        <v>0</v>
      </c>
      <c r="C16" s="10" t="n">
        <f aca="false">SUM(C14-C15)</f>
        <v>0</v>
      </c>
      <c r="D16" s="10" t="n">
        <f aca="false">SUM(D14-D15)</f>
        <v>0</v>
      </c>
      <c r="E16" s="10" t="n">
        <f aca="false">E14-E15+F21+F22</f>
        <v>0</v>
      </c>
      <c r="F16" s="10" t="n">
        <f aca="false">SUM(F14-F15)</f>
        <v>0</v>
      </c>
      <c r="G16" s="10" t="n">
        <f aca="false">C16</f>
        <v>0</v>
      </c>
      <c r="H16" s="10" t="n">
        <f aca="false">D16</f>
        <v>0</v>
      </c>
      <c r="I16" s="17"/>
      <c r="J16" s="18"/>
      <c r="K16" s="17"/>
      <c r="L16" s="17"/>
    </row>
    <row r="17" customFormat="false" ht="12.75" hidden="false" customHeight="false" outlineLevel="0" collapsed="false">
      <c r="C17" s="17"/>
      <c r="I17" s="17"/>
      <c r="J17" s="18"/>
      <c r="K17" s="17"/>
      <c r="L17" s="17"/>
    </row>
    <row r="18" customFormat="false" ht="12.75" hidden="false" customHeight="false" outlineLevel="0" collapsed="false">
      <c r="B18" s="6" t="s">
        <v>23</v>
      </c>
      <c r="C18" s="20"/>
      <c r="D18" s="4"/>
      <c r="I18" s="17"/>
      <c r="J18" s="18"/>
      <c r="K18" s="17"/>
      <c r="L18" s="17"/>
    </row>
    <row r="19" customFormat="false" ht="12.75" hidden="false" customHeight="false" outlineLevel="0" collapsed="false">
      <c r="A19" s="21" t="s">
        <v>6</v>
      </c>
      <c r="B19" s="22" t="s">
        <v>24</v>
      </c>
      <c r="C19" s="21" t="s">
        <v>6</v>
      </c>
      <c r="D19" s="22" t="s">
        <v>25</v>
      </c>
      <c r="F19" s="3" t="s">
        <v>26</v>
      </c>
      <c r="G19" s="4"/>
      <c r="H19" s="4"/>
      <c r="I19" s="23"/>
      <c r="J19" s="18"/>
      <c r="K19" s="17"/>
      <c r="L19" s="17"/>
    </row>
    <row r="20" customFormat="false" ht="12.75" hidden="false" customHeight="false" outlineLevel="0" collapsed="false">
      <c r="C20" s="4" t="n">
        <v>134500</v>
      </c>
      <c r="D20" s="15" t="n">
        <f aca="false">B16</f>
        <v>0</v>
      </c>
      <c r="F20" s="14" t="n">
        <f aca="false">E15</f>
        <v>0</v>
      </c>
      <c r="G20" s="3" t="s">
        <v>27</v>
      </c>
      <c r="H20" s="4"/>
      <c r="I20" s="17"/>
      <c r="J20" s="18"/>
      <c r="K20" s="17"/>
      <c r="L20" s="17"/>
    </row>
    <row r="21" customFormat="false" ht="12.75" hidden="false" customHeight="false" outlineLevel="0" collapsed="false">
      <c r="A21" s="4" t="n">
        <v>134501</v>
      </c>
      <c r="B21" s="10" t="n">
        <f aca="false">C16</f>
        <v>0</v>
      </c>
      <c r="F21" s="24" t="n">
        <v>0</v>
      </c>
      <c r="G21" s="3" t="s">
        <v>28</v>
      </c>
      <c r="H21" s="4"/>
      <c r="I21" s="23"/>
      <c r="J21" s="18"/>
      <c r="K21" s="17"/>
      <c r="L21" s="17"/>
    </row>
    <row r="22" customFormat="false" ht="12.75" hidden="false" customHeight="false" outlineLevel="0" collapsed="false">
      <c r="A22" s="4" t="n">
        <v>134502</v>
      </c>
      <c r="B22" s="10" t="n">
        <f aca="false">D16</f>
        <v>0</v>
      </c>
      <c r="F22" s="24" t="n">
        <v>0</v>
      </c>
      <c r="G22" s="3" t="s">
        <v>29</v>
      </c>
      <c r="H22" s="4"/>
      <c r="I22" s="23"/>
      <c r="J22" s="18"/>
      <c r="K22" s="17"/>
      <c r="L22" s="17"/>
    </row>
    <row r="23" customFormat="false" ht="12.75" hidden="false" customHeight="false" outlineLevel="0" collapsed="false">
      <c r="C23" s="4" t="n">
        <v>604500</v>
      </c>
      <c r="D23" s="15" t="n">
        <f aca="false">F16</f>
        <v>0</v>
      </c>
      <c r="F23" s="25" t="n">
        <f aca="false">F20+F21+F22</f>
        <v>0</v>
      </c>
      <c r="G23" s="3" t="s">
        <v>30</v>
      </c>
      <c r="I23" s="17"/>
      <c r="J23" s="18"/>
      <c r="K23" s="17"/>
      <c r="L23" s="17"/>
    </row>
    <row r="24" customFormat="false" ht="12.75" hidden="false" customHeight="false" outlineLevel="0" collapsed="false">
      <c r="C24" s="4" t="n">
        <v>476000</v>
      </c>
      <c r="D24" s="15" t="n">
        <f aca="false">G16</f>
        <v>0</v>
      </c>
      <c r="I24" s="17"/>
      <c r="J24" s="18"/>
      <c r="K24" s="17"/>
      <c r="L24" s="17"/>
    </row>
    <row r="25" customFormat="false" ht="12.75" hidden="false" customHeight="false" outlineLevel="0" collapsed="false">
      <c r="C25" s="4" t="n">
        <v>476001</v>
      </c>
      <c r="D25" s="15" t="n">
        <f aca="false">H16</f>
        <v>0</v>
      </c>
      <c r="I25" s="17"/>
      <c r="J25" s="18"/>
      <c r="K25" s="17"/>
      <c r="L25" s="17"/>
    </row>
    <row r="26" customFormat="false" ht="12.75" hidden="false" customHeight="false" outlineLevel="0" collapsed="false">
      <c r="A26" s="4" t="n">
        <v>204500</v>
      </c>
      <c r="B26" s="15" t="n">
        <f aca="false">E16</f>
        <v>0</v>
      </c>
      <c r="I26" s="17"/>
      <c r="J26" s="18"/>
      <c r="K26" s="17"/>
      <c r="L26" s="17"/>
    </row>
    <row r="27" customFormat="false" ht="12.75" hidden="false" customHeight="false" outlineLevel="0" collapsed="false">
      <c r="A27" s="22" t="s">
        <v>31</v>
      </c>
      <c r="B27" s="15" t="n">
        <f aca="false">B21+B22+B26</f>
        <v>0</v>
      </c>
      <c r="D27" s="26" t="n">
        <f aca="false">D20+D23+D24+D25</f>
        <v>0</v>
      </c>
      <c r="E27" s="27" t="n">
        <f aca="false">B27-D27</f>
        <v>0</v>
      </c>
      <c r="I27" s="17"/>
      <c r="J27" s="18"/>
      <c r="K27" s="17"/>
      <c r="L27" s="17"/>
    </row>
    <row r="28" customFormat="false" ht="12.75" hidden="false" customHeight="false" outlineLevel="0" collapsed="false">
      <c r="A28" s="28" t="n">
        <v>501500</v>
      </c>
      <c r="B28" s="10" t="n">
        <f aca="false">IF(E27&lt;&gt;0,E27*(-1),0)</f>
        <v>0</v>
      </c>
      <c r="I28" s="17"/>
      <c r="J28" s="18"/>
      <c r="K28" s="17"/>
      <c r="L28" s="17"/>
    </row>
    <row r="29" customFormat="false" ht="12.75" hidden="false" customHeight="false" outlineLevel="0" collapsed="false">
      <c r="I29" s="17"/>
      <c r="J29" s="18"/>
      <c r="K29" s="17"/>
      <c r="L29" s="17"/>
    </row>
    <row r="30" customFormat="false" ht="12.75" hidden="false" customHeight="false" outlineLevel="0" collapsed="false">
      <c r="B30" s="3" t="s">
        <v>32</v>
      </c>
      <c r="C30" s="4"/>
      <c r="D30" s="4"/>
      <c r="I30" s="17"/>
      <c r="J30" s="18"/>
      <c r="K30" s="17"/>
      <c r="L30" s="17"/>
    </row>
    <row r="31" customFormat="false" ht="12.75" hidden="false" customHeight="false" outlineLevel="0" collapsed="false">
      <c r="B31" s="4" t="s">
        <v>33</v>
      </c>
      <c r="C31" s="29"/>
      <c r="D31" s="15" t="n">
        <f aca="false">B16</f>
        <v>0</v>
      </c>
      <c r="I31" s="17"/>
      <c r="J31" s="18"/>
      <c r="K31" s="17"/>
      <c r="L31" s="17"/>
    </row>
    <row r="32" customFormat="false" ht="12.75" hidden="false" customHeight="false" outlineLevel="0" collapsed="false">
      <c r="A32" s="0"/>
      <c r="B32" s="4" t="s">
        <v>34</v>
      </c>
      <c r="C32" s="29"/>
      <c r="D32" s="27" t="n">
        <f aca="false">IF(D33&lt;&gt;0,D33/0.2,0)</f>
        <v>0</v>
      </c>
      <c r="I32" s="17"/>
      <c r="J32" s="18"/>
      <c r="K32" s="17"/>
      <c r="L32" s="17"/>
    </row>
    <row r="33" customFormat="false" ht="12.75" hidden="false" customHeight="false" outlineLevel="0" collapsed="false">
      <c r="A33" s="0"/>
      <c r="B33" s="4" t="s">
        <v>8</v>
      </c>
      <c r="C33" s="30"/>
      <c r="D33" s="27" t="n">
        <f aca="false">C16</f>
        <v>0</v>
      </c>
      <c r="I33" s="17"/>
      <c r="J33" s="18"/>
      <c r="K33" s="17"/>
      <c r="L33" s="17"/>
    </row>
    <row r="34" customFormat="false" ht="12.75" hidden="false" customHeight="false" outlineLevel="0" collapsed="false">
      <c r="A34" s="0"/>
      <c r="B34" s="4" t="s">
        <v>35</v>
      </c>
      <c r="C34" s="29"/>
      <c r="D34" s="27" t="n">
        <f aca="false">IF(D35&lt;&gt;0,D35/0.1,0)</f>
        <v>0</v>
      </c>
      <c r="I34" s="17"/>
      <c r="J34" s="18"/>
      <c r="K34" s="17"/>
      <c r="L34" s="17"/>
    </row>
    <row r="35" customFormat="false" ht="12.75" hidden="false" customHeight="false" outlineLevel="0" collapsed="false">
      <c r="A35" s="0"/>
      <c r="B35" s="4" t="s">
        <v>11</v>
      </c>
      <c r="C35" s="30"/>
      <c r="D35" s="27" t="n">
        <f aca="false">D16</f>
        <v>0</v>
      </c>
      <c r="I35" s="17"/>
      <c r="J35" s="18"/>
      <c r="K35" s="17"/>
      <c r="L35" s="17"/>
    </row>
    <row r="36" customFormat="false" ht="12.75" hidden="false" customHeight="false" outlineLevel="0" collapsed="false">
      <c r="A36" s="0"/>
      <c r="B36" s="4" t="s">
        <v>36</v>
      </c>
      <c r="C36" s="29"/>
      <c r="D36" s="27" t="n">
        <f aca="false">F16</f>
        <v>0</v>
      </c>
      <c r="I36" s="17"/>
      <c r="J36" s="18"/>
      <c r="K36" s="17"/>
      <c r="L36" s="17"/>
    </row>
    <row r="37" customFormat="false" ht="12.75" hidden="false" customHeight="false" outlineLevel="0" collapsed="false">
      <c r="I37" s="17"/>
      <c r="J37" s="18"/>
      <c r="K37" s="17"/>
      <c r="L37" s="17"/>
    </row>
    <row r="38" customFormat="false" ht="12.75" hidden="false" customHeight="false" outlineLevel="0" collapsed="false">
      <c r="B38" s="3" t="s">
        <v>37</v>
      </c>
      <c r="C38" s="4"/>
      <c r="D38" s="4"/>
      <c r="I38" s="17"/>
      <c r="J38" s="18"/>
      <c r="K38" s="17"/>
      <c r="L38" s="17"/>
    </row>
    <row r="39" customFormat="false" ht="12.75" hidden="false" customHeight="false" outlineLevel="0" collapsed="false">
      <c r="A39" s="0"/>
      <c r="B39" s="4" t="s">
        <v>38</v>
      </c>
      <c r="C39" s="30"/>
      <c r="D39" s="27" t="n">
        <f aca="false">B16</f>
        <v>0</v>
      </c>
      <c r="I39" s="17"/>
      <c r="J39" s="18"/>
      <c r="K39" s="17"/>
      <c r="L39" s="17"/>
    </row>
    <row r="40" customFormat="false" ht="12.75" hidden="false" customHeight="false" outlineLevel="0" collapsed="false">
      <c r="A40" s="0"/>
      <c r="B40" s="4" t="s">
        <v>39</v>
      </c>
      <c r="C40" s="30"/>
      <c r="D40" s="27" t="n">
        <f aca="false">B16</f>
        <v>0</v>
      </c>
      <c r="I40" s="17"/>
      <c r="J40" s="18"/>
      <c r="K40" s="17"/>
      <c r="L40" s="17"/>
    </row>
    <row r="41" customFormat="false" ht="12.75" hidden="false" customHeight="false" outlineLevel="0" collapsed="false">
      <c r="I41" s="17"/>
      <c r="J41" s="18"/>
      <c r="K41" s="17"/>
      <c r="L41" s="17"/>
    </row>
  </sheetData>
  <sheetProtection sheet="true" objects="true" scenarios="true"/>
  <printOptions headings="false" gridLines="false" gridLinesSet="true" horizontalCentered="false" verticalCentered="false"/>
  <pageMargins left="0.1" right="0.1" top="0.365277777777778" bottom="0.365277777777778" header="0.1" footer="0.1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399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2014-07-10T08:22:30Z</dcterms:created>
  <dc:creator>Vitomir </dc:creator>
  <dc:description/>
  <dc:language>en-US</dc:language>
  <cp:lastModifiedBy/>
  <cp:lastPrinted>2020-04-15T12:22:58Z</cp:lastPrinted>
  <dcterms:modified xsi:type="dcterms:W3CDTF">2020-05-04T08:46:34Z</dcterms:modified>
  <cp:revision>186</cp:revision>
  <dc:subject/>
  <dc:title/>
</cp:coreProperties>
</file>